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1047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<sst xmlns="http://schemas.openxmlformats.org/spreadsheetml/2006/main" count="380" uniqueCount="140">
  <si>
    <t>Характеристика муниципальной программы</t>
  </si>
  <si>
    <t>Принятые обозначения и сокращения: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</si>
  <si>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</si>
  <si>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</si>
  <si>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</si>
  <si>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</si>
  <si>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</si>
  <si>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</si>
  <si>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</si>
  <si>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</si>
  <si>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номер показателя</t>
  </si>
  <si>
    <t>Единица измерения</t>
  </si>
  <si>
    <t>Годы реализации программы</t>
  </si>
  <si>
    <t>значение</t>
  </si>
  <si>
    <t>тыс. руб.</t>
  </si>
  <si>
    <t>код целевой статьи расхода бюджета</t>
  </si>
  <si>
    <t>Коды бюджетной классификации</t>
  </si>
  <si>
    <t>направление расходов</t>
  </si>
  <si>
    <t>х</t>
  </si>
  <si>
    <t>4.Задача-задача подпрограммы;</t>
  </si>
  <si>
    <t>1. Программа - муниципальная программа;</t>
  </si>
  <si>
    <t>2. Подпрограмма - подпрограмма муниципальной программы;</t>
  </si>
  <si>
    <t>5.Мероприятие-мероприятие подпрограммы;</t>
  </si>
  <si>
    <t>6.Административное мероприятие-административное мероприятие подпрограммы или обеспечивающей подпрограммы;</t>
  </si>
  <si>
    <t>7.Показатель-показатель цели программы ,показатель задачи подпрограммы,показатель мероприятия подпрограммы (административного мероприятия).</t>
  </si>
  <si>
    <t xml:space="preserve">Наименование программы, целей программы, показателей цели программы, наименование подпрограмм, задач, мероприятий и административных мероприятий подпрограмм, показателей задач, мероприятий и административных мероприятий подпрогр
</t>
  </si>
  <si>
    <t>Целевое (суммарное) значе                                                                                                                                                                                                                                                                                ние показателя</t>
  </si>
  <si>
    <t>мероприятие (административное мероприятие )подпрограммы                                                                                                                                                                                                                                                                        или административное)</t>
  </si>
  <si>
    <t>муниципального образованияЗападнодвинский район Тверской области "Развитие системы образования" на 2018-2023 годы.</t>
  </si>
  <si>
    <t>Показатель  1 Удовлетворенность населения Западнодвинского района качеством образовательных услуг и их доступностью.</t>
  </si>
  <si>
    <t>%</t>
  </si>
  <si>
    <t>Показатель 2 Охват программами поддержки раннего равзития и  дошкольного образования детей в возрасте 1-7 лет;</t>
  </si>
  <si>
    <t>Показатель 3 Доля выпускников муниципальных общеобразовательных учреждений, получивших аттестат о среднем общем образовании</t>
  </si>
  <si>
    <t>Показатель 4 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</t>
  </si>
  <si>
    <t>Показатель 5 Охват программами дополнительного образования  учащихся  и воспитанников образовательных учреждений</t>
  </si>
  <si>
    <t>Показатель 1 Охват ранним развитием и дошкольным образованием детей в возрасте от 1до 7 лет</t>
  </si>
  <si>
    <t>Показатель 2 Количество детей, ожидающих места в дошкольные образовательные учреждения</t>
  </si>
  <si>
    <t>Мероприятие 1.001 Компенсация части родительской платы  за содержание ребенка (присмотр и уход за ребенком) в организациях, реализующих основную общеобразовательную программу дошкольного образования».</t>
  </si>
  <si>
    <t xml:space="preserve">Показатель1 Количество воспитанников, на которых начисляется компенсация родительской платы </t>
  </si>
  <si>
    <t>Мероприятие 1.002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Западнодвинского района»</t>
  </si>
  <si>
    <t>Показатель 1 Количество педагогических работников муниципальных образовательных  учреждений, реализующих основную общеобразовательную программу дошкольного образования,получающих субвенцию из областного бюджета на заработную плату</t>
  </si>
  <si>
    <t>Мероприятие 1.003 « Обеспечение муниципальных услуг, оказываемых учреждениями дошкольного образования в рамках муниципального задания»</t>
  </si>
  <si>
    <t>Показатель 1. Количество учреждений дошкольного образования,получающих субсидию из районногобюджета на оказание муниципальных услуг"</t>
  </si>
  <si>
    <t>Показатель 1. Количество педагогов, получивших компенсацию коммунальных услуг</t>
  </si>
  <si>
    <t>Показатель 1 Количество свободных мест в дошкольных образовательных учреждениях</t>
  </si>
  <si>
    <t>Показатель 2 Количество  учреждений , реализующих вариативные формы дошкольного  образования.</t>
  </si>
  <si>
    <t>Показатель 3 Количество проверок  дошкольных учреждений по соблюдению условий и реализации основной общеобразовательной программы дошкольного образования</t>
  </si>
  <si>
    <t>чел</t>
  </si>
  <si>
    <t xml:space="preserve">ед. </t>
  </si>
  <si>
    <t>чел.</t>
  </si>
  <si>
    <t>ед.</t>
  </si>
  <si>
    <t>да/нет</t>
  </si>
  <si>
    <t>Подпрограмма 2 Развитие общего образования</t>
  </si>
  <si>
    <t>Показатель 1 Охват детей программами  начального общего, основного общего, среднего  общего образования в общеобразовательных учреждениях</t>
  </si>
  <si>
    <t>Показатель 3 Доля учащихся, охваченных горячим питанием</t>
  </si>
  <si>
    <t>Показатель1  количество учащихся 1-4 классов, получающих горячее питание за счет местного бюджета</t>
  </si>
  <si>
    <t>Показатель 1 Количество общеобразовательных учреждений, получающих субвенцию по нормативу и с учетом методики.</t>
  </si>
  <si>
    <t>ед</t>
  </si>
  <si>
    <t xml:space="preserve">Показатель 1 Доля учащихся, обучающихся по ФГОС ОВЗ, в общей численности учащихся, подлежащих обучению по ФГОС ОВЗ </t>
  </si>
  <si>
    <t>Мероприятие 2.001 Использование  субсидий из местного бюджета для обеспечения подвоза учащихся, проживающих в сельской местности, к месту обучения и обратно».</t>
  </si>
  <si>
    <t>Показатель 1 Количество учащихся, находящихся на ежедневном подвозе к месту учебы и обратно</t>
  </si>
  <si>
    <t>Показатель 1.Количество учащихся, пользующихся льготными проездными билетами</t>
  </si>
  <si>
    <t xml:space="preserve">Показатель 4 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25.08.2008 № 641 аппаратурой спутниковой навигации ГЛОНАСС/GPS </t>
  </si>
  <si>
    <t>Показатель 2 Доля образовательных учреждений, при которых организован труд подростков в летний период..</t>
  </si>
  <si>
    <t>Показатель1 Количество лагерей всех видов, открытых при образовательных учреждениях в летний период.</t>
  </si>
  <si>
    <t>Показатель 1 Количество подростков, занятых трудом</t>
  </si>
  <si>
    <t xml:space="preserve"> Задача 1 «Удовлетворение потребностей населения в получении услуг  дополнительного образования детей Западнодвинского района»; </t>
  </si>
  <si>
    <t>Показатель 2. Количество кружков и секций различной направленности в учреждениях дополнительного образования</t>
  </si>
  <si>
    <t xml:space="preserve">Мероприятие1.001«Финансовое обеспечение муниципального задания на оказание муниципальных услуг (выполнение работ) муниципальными бюджетными учреждениями дополнительного образования». </t>
  </si>
  <si>
    <t>Подпрограмма 1 Развитие дошкольного образования</t>
  </si>
  <si>
    <t>да</t>
  </si>
  <si>
    <t>Показатель 1  Количество учащихся , проживающих в пришкольном интернате  и питающихся бесплатно.</t>
  </si>
  <si>
    <t>Показатель 2 Количество воспитанников дошкольной группы</t>
  </si>
  <si>
    <t>Задача 3 «Организация  летнего труда и отдыха детей и подростков школьного возраста»</t>
  </si>
  <si>
    <t>Показатель 3 Охват учащихся организованными формами отдыха и оздоровления, занятости</t>
  </si>
  <si>
    <t>Показатель6  Охват детей Западнодвинского района организованными формами отдыха и оздоровления, занятости</t>
  </si>
  <si>
    <t>О</t>
  </si>
  <si>
    <t xml:space="preserve">Показатель 2 Доля учащихся, обучающихся по ФГОС, в общей численности школьников </t>
  </si>
  <si>
    <t>Показатель 1 . Количество воспитанников, посещающих учреждений дополнительного образования (ДДТ)</t>
  </si>
  <si>
    <t>тыс. руб</t>
  </si>
  <si>
    <t>П</t>
  </si>
  <si>
    <t>Г</t>
  </si>
  <si>
    <t>В</t>
  </si>
  <si>
    <t>Д</t>
  </si>
  <si>
    <t>S</t>
  </si>
  <si>
    <t>Показатель1 Доля образовательных учреждений , при которых организованы летние оздоровительные лагеря для детей и подростков</t>
  </si>
  <si>
    <t>Показатель 1 Количество учреждений дополнительного образования, получающих субсидию из районного бюджета на оказание муниципальных услуг</t>
  </si>
  <si>
    <r>
      <t>Задача 2 «</t>
    </r>
    <r>
      <rPr>
        <sz val="8"/>
        <rFont val="Times New Roman"/>
        <family val="1"/>
      </rPr>
      <t>Обеспечение доступности качественных образовательных услуг в общеобразовательных учреждениях вне зависимости от  места проживания и состояния здоровья обучающихся»</t>
    </r>
  </si>
  <si>
    <t>Задача 1 «Предоставление услуг общего образования населению Западнодвинского района»</t>
  </si>
  <si>
    <t>Приложение 1               к муниципальной программе     муниципального образования Западнодвинский район Тверской области "Развитие системы образования" на 2018-2023 годы.</t>
  </si>
  <si>
    <t xml:space="preserve">3.Подпрограмма-подпрограмма муниципальной программы </t>
  </si>
  <si>
    <t>Программа, всего</t>
  </si>
  <si>
    <t>Программная часть</t>
  </si>
  <si>
    <t>Задача 1 «Содействие развитию системы дошкольного образования в Западнодвинском районе»</t>
  </si>
  <si>
    <t>Х</t>
  </si>
  <si>
    <t>тыс.руб.</t>
  </si>
  <si>
    <t>Задача 2.Совершенствование условий пребывания и обучения детей дошкольного возраста в муниципальных дошкольных учреждениях.</t>
  </si>
  <si>
    <t>Мероприятие 1.004 Компенсация коммунальных услуг педагогическим работникам дошкольных учреждений.</t>
  </si>
  <si>
    <t>Административное мероприятие 1.005 «Методическое сопровождение развития дошкольного образования»"</t>
  </si>
  <si>
    <t xml:space="preserve">Мероприятие 1.001 «Получение и использование   субсидии на организацию обеспечения горячим питанием учащихся начальных классов общеобразовательных учрежденийза счет местного бюджета". </t>
  </si>
  <si>
    <t>Мероприятие 1.002«Организация бесплатного горячего питания учащихся,, проживающих в пришкольном интернате и воспитанников дошкольной группы за счет местного бюджета»</t>
  </si>
  <si>
    <t>Мероприятие 1.003 «Обеспечение государственных гарантий реализации прав на получение общедоступного и бесплатного  начального общего, основного общего, среднего  общего образования, а также дополнительного образования в общеобразовательных учреждениях с учетом нормативов и методики»</t>
  </si>
  <si>
    <t>Подпрограмма 3 Развитие дополнительного образования</t>
  </si>
  <si>
    <t>Административное мероприятие 1.002.Расширение  сетевого взаимодействия учреждения дополнительного образования с образовательными учреждениями Западнодвинского района</t>
  </si>
  <si>
    <t>Показатель2 Количество образовательных учреждений, заключивших договора о сетевом взаимодействии с МБОУ ДО ДДТ</t>
  </si>
  <si>
    <t>Показатель1. Количество мероприятий , проведенных в рамках сетевого взаимодействия.</t>
  </si>
  <si>
    <t>Мероприятие 3.001«Организация, открытие и финансирование летних оздоровительных лагерей всех видов при образовательных учреждениях района за счет средств местного бюджета"</t>
  </si>
  <si>
    <t>Мероприятие 3.002«Организация  и финасирование занятости подростков в летний период за счет местного бюджета».</t>
  </si>
  <si>
    <t xml:space="preserve">Задача 2. Создание условий для обеспечения доступности и качества дополнительного образования </t>
  </si>
  <si>
    <t xml:space="preserve">Показатель1.Доля учреждений дополнительного образования детей, оборудованных в соответствии с современными требованиями к условиям реализации образовательных программ дополнительного образования детей </t>
  </si>
  <si>
    <t>Показатель 1.Количество учреждений, в которых необходимо проведение  ремонтных работ</t>
  </si>
  <si>
    <t>Административное мероприятие 2.001.Обследование условий  пребывания воспитанников в  учреждений дополнительного пребывания с целью определения необходимости ремонтных работ</t>
  </si>
  <si>
    <t>Мероприятие 1.004 «Обеспечение муниципального задания на оказание муниципальных услуг (выполнение работ) муниципальными бюджетными общеобразовательными учреждениями»</t>
  </si>
  <si>
    <t>Мероприятие 1.005 Компенсация коммунальных услуг педагогическим работникам общеобразовательных учреждений.</t>
  </si>
  <si>
    <t>Административное мероприятие 1.006 «Работа по введению  ФГОС ОВЗ»</t>
  </si>
  <si>
    <t>Мероприятие 2.002 Обеспечение льготного проезда учащихся к мечту учебы и обратно за счет средств местного бюджета</t>
  </si>
  <si>
    <t xml:space="preserve">Административное мероприятие 2.003 «Организационно-методическое сопровождение процессов обеспечения доступности  качественного общего образования»" </t>
  </si>
  <si>
    <t xml:space="preserve">Показатель 1 Доля  школьников, которым обеспечен ежедневный подвоз в  общеобразовательные учреждения специальным школьным автотранспортом в общей численности школьников. </t>
  </si>
  <si>
    <t>Главный администратор (администратор) муниципальной программы:  отдел образования администрации Западнодвинского района Тверской области_____________________________________________________</t>
  </si>
  <si>
    <t>Цель «Обеспечение доступных условий для получения качественного образования обучающимися и воспитанниками Западнодвинского района»</t>
  </si>
  <si>
    <r>
      <rPr>
        <sz val="8"/>
        <rFont val="Times New Roman"/>
        <family val="1"/>
      </rPr>
      <t>Показатель1.Доля воспитанников дошкольных учреждений,</t>
    </r>
    <r>
      <rPr>
        <sz val="11"/>
        <rFont val="Times New Roman"/>
        <family val="1"/>
      </rPr>
      <t xml:space="preserve"> </t>
    </r>
    <r>
      <rPr>
        <sz val="8"/>
        <rFont val="Times New Roman"/>
        <family val="1"/>
      </rPr>
      <t>посещающих дошкольные учреждения, отвечающих современным условиям</t>
    </r>
  </si>
  <si>
    <t>Административное мероприятие 2.001.Обследование условий  пребывания воспитанников в дошкольных учреждениях с целью определения необходимости ремонтных работ</t>
  </si>
  <si>
    <t>Показатель 1.Количество учреждений, подлежащих ремонту</t>
  </si>
  <si>
    <t xml:space="preserve">Задача 3.Совершенствование организационной деятельности муниципального казенного учреждения «Централизованная бухгалтерия учреждений образования». </t>
  </si>
  <si>
    <t>Показатель 1.Количество нарушений бюджетного и налогового законодательства</t>
  </si>
  <si>
    <t>Мероприятие 3.001 Обеспечение деятельности муниципального казенного учреждения "Централизованная бухгалтерия учреждений образования"</t>
  </si>
  <si>
    <t>Показатель 2.Уровень целевого использования  бюджетных средств</t>
  </si>
  <si>
    <t>Показатель 2.Количество образовательных учреждений,передавших функции по ведению бухгалтерского и налогового учета МКУ "ЦБО"</t>
  </si>
  <si>
    <t>Показатель 1.Уровень исполнительской дисциплины ОУ</t>
  </si>
  <si>
    <t>Показатель1.Уровень своевременной и качественной сдачи бухгалтерской и  налоговой отчетности</t>
  </si>
  <si>
    <t xml:space="preserve">Административное мероприятие 3.002 Качественное формирование полной, сопоставимой, достоверной, объективной информации о финансовой деятельности обслуживаемых учреждений, их имущественном положении, доходах и расходах, так же обеспечение информацией, необходимой внутренним и внешним пользователям бухгалтерской отчетности </t>
  </si>
  <si>
    <t>Показатель 1. Количество общеобразовательных учреждений,получающих субсидию из местного бюджета на оказание муниципальных услуг"</t>
  </si>
  <si>
    <t>Показатель 1 Количество обследований школьных маршрутов для организации безопасного подвоза школьников</t>
  </si>
  <si>
    <t>Показатель 2 Количество детей с ограниченными возможностями здоровья  в общеобразовательных учреждениях</t>
  </si>
  <si>
    <t xml:space="preserve">Показатель 3  Уровень соответствия автобусов для подвоза учащихся, проживающих в сельской местности, к месту обучения и обратно ГОСТ  Р  51160-98 "Автобусы для перевозки детей. Технические требования" </t>
  </si>
  <si>
    <t xml:space="preserve">Показатель 5  Уровень оснащения автобусов для подвоза учащихся, проживающих в сельской местности, к месту обучения и обратно на основании приказа Министерства транспорта Российской Федерации от 21.08.2013 № 273 тахографами  </t>
  </si>
  <si>
    <t>Показатель 6  Уровень соответствия требованиям технического осмотра автобусов для подвоза учащихся, проживающих в сельской местности, к месту обучения и обратно,подтверждающийся документами о прохождении ТО</t>
  </si>
  <si>
    <t>Показтель 2 Уровень целевого использования бюджетных средств, направленных на организацию лагерей за счет средств местного бюджета</t>
  </si>
  <si>
    <t>Показатель 2 Уровень бюджетных средств , направленных на организацию занятости подростков.</t>
  </si>
  <si>
    <t>Показатель 3.Развитие вариативных форм получения дошкольного образования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</si>
</sst>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51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8"/>
      <name val="Times New Roman"/>
      <family val="1"/>
    </font>
    <font>
      <sz val="8"/>
      <color indexed="10"/>
      <name val="Times New Roman"/>
      <family val="1"/>
    </font>
    <font>
      <b/>
      <sz val="9"/>
      <name val="Times New Roman"/>
      <family val="1"/>
    </font>
    <font>
      <b/>
      <sz val="8"/>
      <name val="Arial Cyr"/>
      <family val="0"/>
    </font>
    <font>
      <b/>
      <sz val="7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vertical="center" textRotation="90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6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177" fontId="2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176" fontId="9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176" fontId="1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wrapText="1"/>
    </xf>
    <xf numFmtId="177" fontId="2" fillId="34" borderId="10" xfId="0" applyNumberFormat="1" applyFont="1" applyFill="1" applyBorder="1" applyAlignment="1">
      <alignment horizontal="center" vertical="center" wrapText="1"/>
    </xf>
    <xf numFmtId="177" fontId="2" fillId="34" borderId="11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11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wrapText="1"/>
    </xf>
    <xf numFmtId="0" fontId="0" fillId="34" borderId="13" xfId="0" applyFill="1" applyBorder="1" applyAlignment="1">
      <alignment horizontal="center" vertical="center" wrapText="1"/>
    </xf>
    <xf numFmtId="176" fontId="2" fillId="34" borderId="10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176" fontId="2" fillId="34" borderId="11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center" wrapText="1"/>
    </xf>
    <xf numFmtId="176" fontId="10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2"/>
  <sheetViews>
    <sheetView tabSelected="1" zoomScale="115" zoomScaleNormal="115" zoomScalePageLayoutView="0" workbookViewId="0" topLeftCell="O32">
      <selection activeCell="AB35" sqref="AB35"/>
    </sheetView>
  </sheetViews>
  <sheetFormatPr defaultColWidth="9.00390625" defaultRowHeight="12.75"/>
  <cols>
    <col min="1" max="1" width="1.875" style="7" customWidth="1"/>
    <col min="2" max="2" width="2.25390625" style="7" customWidth="1"/>
    <col min="3" max="4" width="2.125" style="7" customWidth="1"/>
    <col min="5" max="5" width="1.875" style="7" customWidth="1"/>
    <col min="6" max="7" width="2.125" style="7" customWidth="1"/>
    <col min="8" max="9" width="2.00390625" style="7" customWidth="1"/>
    <col min="10" max="10" width="2.125" style="7" customWidth="1"/>
    <col min="11" max="11" width="2.00390625" style="7" customWidth="1"/>
    <col min="12" max="14" width="2.125" style="7" customWidth="1"/>
    <col min="15" max="15" width="2.00390625" style="7" customWidth="1"/>
    <col min="16" max="17" width="2.125" style="7" customWidth="1"/>
    <col min="18" max="20" width="2.25390625" style="7" customWidth="1"/>
    <col min="21" max="21" width="2.375" style="7" customWidth="1"/>
    <col min="22" max="22" width="2.125" style="7" customWidth="1"/>
    <col min="23" max="27" width="2.25390625" style="7" customWidth="1"/>
    <col min="28" max="28" width="22.75390625" style="7" customWidth="1"/>
    <col min="29" max="29" width="3.75390625" style="7" customWidth="1"/>
    <col min="30" max="30" width="4.75390625" style="7" customWidth="1"/>
    <col min="31" max="31" width="7.00390625" style="7" customWidth="1"/>
    <col min="32" max="32" width="6.75390625" style="7" customWidth="1"/>
    <col min="33" max="33" width="6.875" style="7" customWidth="1"/>
    <col min="34" max="34" width="6.75390625" style="7" customWidth="1"/>
    <col min="35" max="35" width="7.125" style="7" customWidth="1"/>
    <col min="36" max="36" width="6.625" style="7" customWidth="1"/>
    <col min="37" max="37" width="4.00390625" style="7" customWidth="1"/>
    <col min="38" max="38" width="2.75390625" style="7" customWidth="1"/>
    <col min="39" max="16384" width="9.125" style="7" customWidth="1"/>
  </cols>
  <sheetData>
    <row r="1" spans="28:38" ht="11.25"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38" s="1" customFormat="1" ht="12.75" customHeight="1">
      <c r="A2" s="120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AB2" s="94" t="s">
        <v>89</v>
      </c>
      <c r="AC2" s="94"/>
      <c r="AD2" s="94"/>
      <c r="AE2" s="94"/>
      <c r="AF2" s="94"/>
      <c r="AG2" s="94"/>
      <c r="AH2" s="94"/>
      <c r="AI2" s="94"/>
      <c r="AJ2" s="94"/>
      <c r="AK2" s="94"/>
      <c r="AL2" s="9"/>
    </row>
    <row r="3" spans="3:39" s="1" customFormat="1" ht="6.75" customHeight="1">
      <c r="C3" s="122" t="s">
        <v>28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"/>
      <c r="AM3" s="2"/>
    </row>
    <row r="4" spans="3:39" s="1" customFormat="1" ht="14.25" customHeight="1"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"/>
      <c r="AM4" s="2"/>
    </row>
    <row r="5" spans="3:38" s="1" customFormat="1" ht="24.75" customHeight="1"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"/>
    </row>
    <row r="6" spans="1:39" s="1" customFormat="1" ht="45.75" customHeight="1">
      <c r="A6" s="88" t="s">
        <v>118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AD6" s="88"/>
      <c r="AE6" s="88"/>
      <c r="AF6" s="88"/>
      <c r="AG6" s="88"/>
      <c r="AH6" s="88"/>
      <c r="AI6" s="88"/>
      <c r="AJ6" s="88"/>
      <c r="AK6" s="88"/>
      <c r="AL6" s="88"/>
      <c r="AM6" s="88"/>
    </row>
    <row r="7" s="1" customFormat="1" ht="11.25"/>
    <row r="8" spans="1:10" s="1" customFormat="1" ht="19.5" customHeight="1">
      <c r="A8" s="121" t="s">
        <v>1</v>
      </c>
      <c r="B8" s="121"/>
      <c r="C8" s="121"/>
      <c r="D8" s="121"/>
      <c r="E8" s="121"/>
      <c r="F8" s="121"/>
      <c r="G8" s="121"/>
      <c r="H8" s="121"/>
      <c r="I8" s="121"/>
      <c r="J8" s="121"/>
    </row>
    <row r="9" spans="1:18" s="1" customFormat="1" ht="11.25">
      <c r="A9" s="88" t="s">
        <v>20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</row>
    <row r="10" spans="1:18" s="1" customFormat="1" ht="11.25">
      <c r="A10" s="88" t="s">
        <v>21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</row>
    <row r="11" spans="1:22" s="1" customFormat="1" ht="9.75" customHeight="1">
      <c r="A11" s="88" t="s">
        <v>90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9"/>
      <c r="T11" s="89"/>
      <c r="U11" s="89"/>
      <c r="V11" s="89"/>
    </row>
    <row r="12" spans="1:18" s="1" customFormat="1" ht="9.75" customHeight="1">
      <c r="A12" s="88" t="s">
        <v>19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</row>
    <row r="13" spans="1:19" s="1" customFormat="1" ht="11.25" customHeight="1">
      <c r="A13" s="88" t="s">
        <v>22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1:28" s="1" customFormat="1" ht="12" customHeight="1">
      <c r="A14" s="88" t="s">
        <v>23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9" s="2" customFormat="1" ht="11.25" customHeight="1">
      <c r="A15" s="88" t="s">
        <v>24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</row>
    <row r="16" s="1" customFormat="1" ht="11.25"/>
    <row r="17" spans="1:43" s="1" customFormat="1" ht="78.75" customHeight="1">
      <c r="A17" s="118" t="s">
        <v>16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4" t="s">
        <v>7</v>
      </c>
      <c r="S17" s="114"/>
      <c r="T17" s="114"/>
      <c r="U17" s="114"/>
      <c r="V17" s="114"/>
      <c r="W17" s="114"/>
      <c r="X17" s="114"/>
      <c r="Y17" s="114"/>
      <c r="Z17" s="114"/>
      <c r="AA17" s="95"/>
      <c r="AB17" s="103" t="s">
        <v>25</v>
      </c>
      <c r="AC17" s="100" t="s">
        <v>11</v>
      </c>
      <c r="AD17" s="100">
        <v>2017</v>
      </c>
      <c r="AE17" s="91" t="s">
        <v>12</v>
      </c>
      <c r="AF17" s="114"/>
      <c r="AG17" s="114"/>
      <c r="AH17" s="114"/>
      <c r="AI17" s="114"/>
      <c r="AJ17" s="95"/>
      <c r="AK17" s="98" t="s">
        <v>26</v>
      </c>
      <c r="AL17" s="99"/>
      <c r="AM17" s="5"/>
      <c r="AN17" s="5"/>
      <c r="AO17" s="5"/>
      <c r="AP17" s="5"/>
      <c r="AQ17" s="5"/>
    </row>
    <row r="18" spans="1:43" s="1" customFormat="1" ht="73.5" customHeight="1">
      <c r="A18" s="110" t="s">
        <v>2</v>
      </c>
      <c r="B18" s="116"/>
      <c r="C18" s="111"/>
      <c r="D18" s="110" t="s">
        <v>3</v>
      </c>
      <c r="E18" s="111"/>
      <c r="F18" s="110" t="s">
        <v>4</v>
      </c>
      <c r="G18" s="111"/>
      <c r="H18" s="91" t="s">
        <v>15</v>
      </c>
      <c r="I18" s="114"/>
      <c r="J18" s="114"/>
      <c r="K18" s="114"/>
      <c r="L18" s="114"/>
      <c r="M18" s="114"/>
      <c r="N18" s="114"/>
      <c r="O18" s="114"/>
      <c r="P18" s="114"/>
      <c r="Q18" s="95"/>
      <c r="R18" s="110" t="s">
        <v>5</v>
      </c>
      <c r="S18" s="111"/>
      <c r="T18" s="100" t="s">
        <v>6</v>
      </c>
      <c r="U18" s="100" t="s">
        <v>8</v>
      </c>
      <c r="V18" s="100" t="s">
        <v>9</v>
      </c>
      <c r="W18" s="110" t="s">
        <v>27</v>
      </c>
      <c r="X18" s="116"/>
      <c r="Y18" s="111"/>
      <c r="Z18" s="110" t="s">
        <v>10</v>
      </c>
      <c r="AA18" s="111"/>
      <c r="AB18" s="119"/>
      <c r="AC18" s="101"/>
      <c r="AD18" s="101"/>
      <c r="AE18" s="103">
        <v>2018</v>
      </c>
      <c r="AF18" s="105">
        <v>2019</v>
      </c>
      <c r="AG18" s="107">
        <v>2020</v>
      </c>
      <c r="AH18" s="103">
        <v>2021</v>
      </c>
      <c r="AI18" s="103">
        <v>2022</v>
      </c>
      <c r="AJ18" s="103">
        <v>2023</v>
      </c>
      <c r="AK18" s="110" t="s">
        <v>13</v>
      </c>
      <c r="AL18" s="111"/>
      <c r="AM18" s="5"/>
      <c r="AN18" s="5"/>
      <c r="AO18" s="5"/>
      <c r="AP18" s="5"/>
      <c r="AQ18" s="5"/>
    </row>
    <row r="19" spans="1:43" s="1" customFormat="1" ht="87" customHeight="1">
      <c r="A19" s="112"/>
      <c r="B19" s="117"/>
      <c r="C19" s="113"/>
      <c r="D19" s="112"/>
      <c r="E19" s="113"/>
      <c r="F19" s="112"/>
      <c r="G19" s="113"/>
      <c r="H19" s="98" t="s">
        <v>5</v>
      </c>
      <c r="I19" s="99"/>
      <c r="J19" s="10" t="s">
        <v>6</v>
      </c>
      <c r="K19" s="98" t="s">
        <v>9</v>
      </c>
      <c r="L19" s="99"/>
      <c r="M19" s="98" t="s">
        <v>17</v>
      </c>
      <c r="N19" s="115"/>
      <c r="O19" s="115"/>
      <c r="P19" s="115"/>
      <c r="Q19" s="99"/>
      <c r="R19" s="112"/>
      <c r="S19" s="113"/>
      <c r="T19" s="102"/>
      <c r="U19" s="102"/>
      <c r="V19" s="102"/>
      <c r="W19" s="112"/>
      <c r="X19" s="117"/>
      <c r="Y19" s="113"/>
      <c r="Z19" s="112"/>
      <c r="AA19" s="113"/>
      <c r="AB19" s="104"/>
      <c r="AC19" s="102"/>
      <c r="AD19" s="102"/>
      <c r="AE19" s="104"/>
      <c r="AF19" s="106"/>
      <c r="AG19" s="108"/>
      <c r="AH19" s="104"/>
      <c r="AI19" s="104"/>
      <c r="AJ19" s="104"/>
      <c r="AK19" s="112"/>
      <c r="AL19" s="113"/>
      <c r="AM19" s="5"/>
      <c r="AN19" s="5"/>
      <c r="AO19" s="5"/>
      <c r="AP19" s="5"/>
      <c r="AQ19" s="5"/>
    </row>
    <row r="20" spans="1:43" s="1" customFormat="1" ht="11.25">
      <c r="A20" s="3">
        <v>1</v>
      </c>
      <c r="B20" s="3">
        <v>2</v>
      </c>
      <c r="C20" s="3">
        <v>3</v>
      </c>
      <c r="D20" s="3">
        <v>4</v>
      </c>
      <c r="E20" s="3">
        <v>5</v>
      </c>
      <c r="F20" s="3">
        <v>6</v>
      </c>
      <c r="G20" s="3">
        <v>7</v>
      </c>
      <c r="H20" s="3">
        <v>8</v>
      </c>
      <c r="I20" s="6">
        <v>9</v>
      </c>
      <c r="J20" s="6">
        <v>10</v>
      </c>
      <c r="K20" s="6">
        <v>11</v>
      </c>
      <c r="L20" s="6">
        <v>12</v>
      </c>
      <c r="M20" s="6">
        <v>13</v>
      </c>
      <c r="N20" s="6">
        <v>14</v>
      </c>
      <c r="O20" s="6">
        <v>15</v>
      </c>
      <c r="P20" s="6">
        <v>16</v>
      </c>
      <c r="Q20" s="6">
        <v>17</v>
      </c>
      <c r="R20" s="3">
        <v>18</v>
      </c>
      <c r="S20" s="3">
        <v>19</v>
      </c>
      <c r="T20" s="3">
        <v>20</v>
      </c>
      <c r="U20" s="3">
        <v>21</v>
      </c>
      <c r="V20" s="3">
        <v>22</v>
      </c>
      <c r="W20" s="3">
        <v>23</v>
      </c>
      <c r="X20" s="3">
        <v>24</v>
      </c>
      <c r="Y20" s="3">
        <v>25</v>
      </c>
      <c r="Z20" s="3">
        <v>26</v>
      </c>
      <c r="AA20" s="3">
        <v>27</v>
      </c>
      <c r="AB20" s="3">
        <v>28</v>
      </c>
      <c r="AC20" s="3">
        <v>29</v>
      </c>
      <c r="AD20" s="3">
        <v>30</v>
      </c>
      <c r="AE20" s="3">
        <v>31</v>
      </c>
      <c r="AF20" s="3">
        <v>32</v>
      </c>
      <c r="AG20" s="4">
        <v>33</v>
      </c>
      <c r="AH20" s="4">
        <v>34</v>
      </c>
      <c r="AI20" s="4">
        <v>35</v>
      </c>
      <c r="AJ20" s="4">
        <v>36</v>
      </c>
      <c r="AK20" s="91">
        <v>37</v>
      </c>
      <c r="AL20" s="95"/>
      <c r="AM20" s="5"/>
      <c r="AN20" s="5"/>
      <c r="AO20" s="5"/>
      <c r="AP20" s="5"/>
      <c r="AQ20" s="5"/>
    </row>
    <row r="21" spans="1:48" s="1" customFormat="1" ht="21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37">
        <v>0</v>
      </c>
      <c r="S21" s="37">
        <v>1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12" t="s">
        <v>91</v>
      </c>
      <c r="AC21" s="38" t="s">
        <v>79</v>
      </c>
      <c r="AD21" s="36" t="s">
        <v>18</v>
      </c>
      <c r="AE21" s="53">
        <f aca="true" t="shared" si="0" ref="AE21:AJ22">AE30+AE59+AE100</f>
        <v>149004.9</v>
      </c>
      <c r="AF21" s="53">
        <f t="shared" si="0"/>
        <v>148711</v>
      </c>
      <c r="AG21" s="53">
        <f t="shared" si="0"/>
        <v>148711</v>
      </c>
      <c r="AH21" s="53">
        <f t="shared" si="0"/>
        <v>148711</v>
      </c>
      <c r="AI21" s="53">
        <f t="shared" si="0"/>
        <v>148711</v>
      </c>
      <c r="AJ21" s="53">
        <f t="shared" si="0"/>
        <v>148711</v>
      </c>
      <c r="AK21" s="96" t="s">
        <v>18</v>
      </c>
      <c r="AL21" s="97"/>
      <c r="AM21" s="11"/>
      <c r="AN21" s="11"/>
      <c r="AO21" s="11"/>
      <c r="AP21" s="11"/>
      <c r="AQ21" s="11"/>
      <c r="AR21" s="11"/>
      <c r="AS21" s="11"/>
      <c r="AT21" s="11"/>
      <c r="AU21" s="11"/>
      <c r="AV21" s="11"/>
    </row>
    <row r="22" spans="1:48" s="66" customFormat="1" ht="21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74">
        <v>0</v>
      </c>
      <c r="S22" s="74">
        <v>1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74">
        <v>0</v>
      </c>
      <c r="AA22" s="74">
        <v>0</v>
      </c>
      <c r="AB22" s="75" t="s">
        <v>92</v>
      </c>
      <c r="AC22" s="76" t="s">
        <v>79</v>
      </c>
      <c r="AD22" s="77" t="s">
        <v>18</v>
      </c>
      <c r="AE22" s="78">
        <f t="shared" si="0"/>
        <v>142490.6</v>
      </c>
      <c r="AF22" s="78">
        <f t="shared" si="0"/>
        <v>142196.7</v>
      </c>
      <c r="AG22" s="78">
        <f t="shared" si="0"/>
        <v>142196.7</v>
      </c>
      <c r="AH22" s="78">
        <f t="shared" si="0"/>
        <v>142196.7</v>
      </c>
      <c r="AI22" s="78">
        <f t="shared" si="0"/>
        <v>142196.7</v>
      </c>
      <c r="AJ22" s="78">
        <f t="shared" si="0"/>
        <v>142196.7</v>
      </c>
      <c r="AK22" s="123" t="s">
        <v>18</v>
      </c>
      <c r="AL22" s="124"/>
      <c r="AM22" s="79"/>
      <c r="AN22" s="79"/>
      <c r="AO22" s="79"/>
      <c r="AP22" s="79"/>
      <c r="AQ22" s="79"/>
      <c r="AR22" s="79"/>
      <c r="AS22" s="79"/>
      <c r="AT22" s="79"/>
      <c r="AU22" s="79"/>
      <c r="AV22" s="79"/>
    </row>
    <row r="23" spans="1:48" s="1" customFormat="1" ht="54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21">
        <v>0</v>
      </c>
      <c r="S23" s="21">
        <v>1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6" t="s">
        <v>119</v>
      </c>
      <c r="AC23" s="18"/>
      <c r="AD23" s="26"/>
      <c r="AE23" s="26"/>
      <c r="AF23" s="26"/>
      <c r="AG23" s="26"/>
      <c r="AH23" s="26"/>
      <c r="AI23" s="26"/>
      <c r="AJ23" s="26"/>
      <c r="AK23" s="109"/>
      <c r="AL23" s="92"/>
      <c r="AM23" s="11"/>
      <c r="AN23" s="11"/>
      <c r="AO23" s="11"/>
      <c r="AP23" s="11"/>
      <c r="AQ23" s="11"/>
      <c r="AR23" s="11"/>
      <c r="AS23" s="11"/>
      <c r="AT23" s="11"/>
      <c r="AU23" s="11"/>
      <c r="AV23" s="11"/>
    </row>
    <row r="24" spans="1:43" s="20" customFormat="1" ht="48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21">
        <v>0</v>
      </c>
      <c r="S24" s="21">
        <v>1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1</v>
      </c>
      <c r="AB24" s="13" t="s">
        <v>29</v>
      </c>
      <c r="AC24" s="16" t="s">
        <v>30</v>
      </c>
      <c r="AD24" s="27">
        <v>97</v>
      </c>
      <c r="AE24" s="16">
        <v>83</v>
      </c>
      <c r="AF24" s="16">
        <v>84</v>
      </c>
      <c r="AG24" s="30">
        <v>85</v>
      </c>
      <c r="AH24" s="30">
        <v>90</v>
      </c>
      <c r="AI24" s="30">
        <v>92</v>
      </c>
      <c r="AJ24" s="30">
        <v>95</v>
      </c>
      <c r="AK24" s="80">
        <v>95</v>
      </c>
      <c r="AL24" s="90"/>
      <c r="AM24" s="19"/>
      <c r="AN24" s="19"/>
      <c r="AO24" s="19"/>
      <c r="AP24" s="19"/>
      <c r="AQ24" s="19"/>
    </row>
    <row r="25" spans="1:43" s="1" customFormat="1" ht="42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22">
        <v>0</v>
      </c>
      <c r="S25" s="22">
        <v>1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2</v>
      </c>
      <c r="AB25" s="13" t="s">
        <v>31</v>
      </c>
      <c r="AC25" s="3" t="s">
        <v>30</v>
      </c>
      <c r="AD25" s="27">
        <v>80.1</v>
      </c>
      <c r="AE25" s="3">
        <v>80.1</v>
      </c>
      <c r="AF25" s="28">
        <v>80.5</v>
      </c>
      <c r="AG25" s="4">
        <v>81</v>
      </c>
      <c r="AH25" s="4">
        <v>81</v>
      </c>
      <c r="AI25" s="4">
        <v>81</v>
      </c>
      <c r="AJ25" s="4">
        <v>81</v>
      </c>
      <c r="AK25" s="91">
        <v>81</v>
      </c>
      <c r="AL25" s="95"/>
      <c r="AM25" s="5"/>
      <c r="AN25" s="5"/>
      <c r="AO25" s="5"/>
      <c r="AP25" s="5"/>
      <c r="AQ25" s="5"/>
    </row>
    <row r="26" spans="1:43" s="1" customFormat="1" ht="54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21">
        <v>0</v>
      </c>
      <c r="S26" s="21">
        <v>1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3</v>
      </c>
      <c r="AB26" s="6" t="s">
        <v>32</v>
      </c>
      <c r="AC26" s="3" t="s">
        <v>30</v>
      </c>
      <c r="AD26" s="29">
        <v>100</v>
      </c>
      <c r="AE26" s="3">
        <v>100</v>
      </c>
      <c r="AF26" s="3">
        <v>100</v>
      </c>
      <c r="AG26" s="4">
        <v>100</v>
      </c>
      <c r="AH26" s="4">
        <v>100</v>
      </c>
      <c r="AI26" s="4">
        <v>100</v>
      </c>
      <c r="AJ26" s="4">
        <v>100</v>
      </c>
      <c r="AK26" s="91">
        <v>100</v>
      </c>
      <c r="AL26" s="95"/>
      <c r="AM26" s="5"/>
      <c r="AN26" s="5"/>
      <c r="AO26" s="5"/>
      <c r="AP26" s="5"/>
      <c r="AQ26" s="5"/>
    </row>
    <row r="27" spans="1:43" s="1" customFormat="1" ht="13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21">
        <v>0</v>
      </c>
      <c r="S27" s="21">
        <v>1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4</v>
      </c>
      <c r="AB27" s="6" t="s">
        <v>33</v>
      </c>
      <c r="AC27" s="3" t="s">
        <v>30</v>
      </c>
      <c r="AD27" s="29">
        <v>100</v>
      </c>
      <c r="AE27" s="3">
        <v>100</v>
      </c>
      <c r="AF27" s="3">
        <v>100</v>
      </c>
      <c r="AG27" s="4">
        <v>100</v>
      </c>
      <c r="AH27" s="4">
        <v>100</v>
      </c>
      <c r="AI27" s="4">
        <v>100</v>
      </c>
      <c r="AJ27" s="4">
        <v>100</v>
      </c>
      <c r="AK27" s="91">
        <v>100</v>
      </c>
      <c r="AL27" s="95"/>
      <c r="AM27" s="5"/>
      <c r="AN27" s="5"/>
      <c r="AO27" s="5"/>
      <c r="AP27" s="5"/>
      <c r="AQ27" s="5"/>
    </row>
    <row r="28" spans="1:43" s="1" customFormat="1" ht="46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21">
        <v>0</v>
      </c>
      <c r="S28" s="21">
        <v>1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5</v>
      </c>
      <c r="AB28" s="6" t="s">
        <v>34</v>
      </c>
      <c r="AC28" s="3" t="s">
        <v>30</v>
      </c>
      <c r="AD28" s="29">
        <v>66</v>
      </c>
      <c r="AE28" s="3">
        <v>70</v>
      </c>
      <c r="AF28" s="3">
        <v>74</v>
      </c>
      <c r="AG28" s="4">
        <v>75</v>
      </c>
      <c r="AH28" s="4">
        <v>75</v>
      </c>
      <c r="AI28" s="4">
        <v>75</v>
      </c>
      <c r="AJ28" s="4">
        <v>75</v>
      </c>
      <c r="AK28" s="91">
        <v>75</v>
      </c>
      <c r="AL28" s="92"/>
      <c r="AM28" s="5"/>
      <c r="AN28" s="5"/>
      <c r="AO28" s="5"/>
      <c r="AP28" s="5"/>
      <c r="AQ28" s="5"/>
    </row>
    <row r="29" spans="1:43" s="1" customFormat="1" ht="49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21">
        <v>0</v>
      </c>
      <c r="S29" s="21">
        <v>1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6</v>
      </c>
      <c r="AB29" s="6" t="s">
        <v>75</v>
      </c>
      <c r="AC29" s="3" t="s">
        <v>30</v>
      </c>
      <c r="AD29" s="29">
        <v>83</v>
      </c>
      <c r="AE29" s="3">
        <v>95</v>
      </c>
      <c r="AF29" s="3">
        <v>95</v>
      </c>
      <c r="AG29" s="4">
        <v>95</v>
      </c>
      <c r="AH29" s="4">
        <v>95</v>
      </c>
      <c r="AI29" s="4">
        <v>95</v>
      </c>
      <c r="AJ29" s="4">
        <v>95</v>
      </c>
      <c r="AK29" s="91">
        <v>95</v>
      </c>
      <c r="AL29" s="92"/>
      <c r="AM29" s="5"/>
      <c r="AN29" s="5"/>
      <c r="AO29" s="5"/>
      <c r="AP29" s="5"/>
      <c r="AQ29" s="5"/>
    </row>
    <row r="30" spans="1:43" s="1" customFormat="1" ht="41.2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37">
        <v>0</v>
      </c>
      <c r="S30" s="37">
        <v>1</v>
      </c>
      <c r="T30" s="37">
        <v>1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12" t="s">
        <v>69</v>
      </c>
      <c r="AC30" s="3" t="s">
        <v>14</v>
      </c>
      <c r="AD30" s="36" t="s">
        <v>18</v>
      </c>
      <c r="AE30" s="35">
        <f aca="true" t="shared" si="1" ref="AE30:AJ30">AE31+AE47+AE51</f>
        <v>54742.799999999996</v>
      </c>
      <c r="AF30" s="35">
        <f t="shared" si="1"/>
        <v>54696.799999999996</v>
      </c>
      <c r="AG30" s="35">
        <f t="shared" si="1"/>
        <v>54696.799999999996</v>
      </c>
      <c r="AH30" s="35">
        <f t="shared" si="1"/>
        <v>54696.799999999996</v>
      </c>
      <c r="AI30" s="35">
        <f t="shared" si="1"/>
        <v>54696.799999999996</v>
      </c>
      <c r="AJ30" s="35">
        <f t="shared" si="1"/>
        <v>54696.799999999996</v>
      </c>
      <c r="AK30" s="96" t="s">
        <v>18</v>
      </c>
      <c r="AL30" s="97"/>
      <c r="AM30" s="5"/>
      <c r="AN30" s="5"/>
      <c r="AO30" s="5"/>
      <c r="AP30" s="5"/>
      <c r="AQ30" s="5"/>
    </row>
    <row r="31" spans="1:43" s="1" customFormat="1" ht="39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21">
        <v>0</v>
      </c>
      <c r="S31" s="21">
        <v>1</v>
      </c>
      <c r="T31" s="21">
        <v>1</v>
      </c>
      <c r="U31" s="21">
        <v>0</v>
      </c>
      <c r="V31" s="21">
        <v>1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6" t="s">
        <v>93</v>
      </c>
      <c r="AC31" s="3" t="s">
        <v>14</v>
      </c>
      <c r="AD31" s="3" t="s">
        <v>18</v>
      </c>
      <c r="AE31" s="34">
        <f aca="true" t="shared" si="2" ref="AE31:AJ31">AE35+AE37+AE39+AE41</f>
        <v>52625.1</v>
      </c>
      <c r="AF31" s="34">
        <f t="shared" si="2"/>
        <v>52579.1</v>
      </c>
      <c r="AG31" s="34">
        <f t="shared" si="2"/>
        <v>52579.1</v>
      </c>
      <c r="AH31" s="34">
        <f t="shared" si="2"/>
        <v>52579.1</v>
      </c>
      <c r="AI31" s="34">
        <f t="shared" si="2"/>
        <v>52579.1</v>
      </c>
      <c r="AJ31" s="34">
        <f t="shared" si="2"/>
        <v>52579.1</v>
      </c>
      <c r="AK31" s="91" t="s">
        <v>18</v>
      </c>
      <c r="AL31" s="95"/>
      <c r="AM31" s="5"/>
      <c r="AN31" s="5"/>
      <c r="AO31" s="5"/>
      <c r="AP31" s="5"/>
      <c r="AQ31" s="5"/>
    </row>
    <row r="32" spans="1:43" s="1" customFormat="1" ht="48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21">
        <v>0</v>
      </c>
      <c r="S32" s="21">
        <v>1</v>
      </c>
      <c r="T32" s="21">
        <v>1</v>
      </c>
      <c r="U32" s="21">
        <v>0</v>
      </c>
      <c r="V32" s="21">
        <v>1</v>
      </c>
      <c r="W32" s="21">
        <v>0</v>
      </c>
      <c r="X32" s="21">
        <v>0</v>
      </c>
      <c r="Y32" s="21">
        <v>0</v>
      </c>
      <c r="Z32" s="21">
        <v>0</v>
      </c>
      <c r="AA32" s="21">
        <v>1</v>
      </c>
      <c r="AB32" s="6" t="s">
        <v>35</v>
      </c>
      <c r="AC32" s="3" t="s">
        <v>30</v>
      </c>
      <c r="AD32" s="27">
        <v>80.1</v>
      </c>
      <c r="AE32" s="3">
        <v>80.1</v>
      </c>
      <c r="AF32" s="28">
        <v>80.5</v>
      </c>
      <c r="AG32" s="4">
        <v>81</v>
      </c>
      <c r="AH32" s="4">
        <v>81</v>
      </c>
      <c r="AI32" s="4">
        <v>81</v>
      </c>
      <c r="AJ32" s="4">
        <v>81</v>
      </c>
      <c r="AK32" s="91">
        <v>81</v>
      </c>
      <c r="AL32" s="95"/>
      <c r="AM32" s="5"/>
      <c r="AN32" s="5"/>
      <c r="AO32" s="5"/>
      <c r="AP32" s="5"/>
      <c r="AQ32" s="5"/>
    </row>
    <row r="33" spans="1:43" s="1" customFormat="1" ht="44.2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21">
        <v>0</v>
      </c>
      <c r="S33" s="21">
        <v>1</v>
      </c>
      <c r="T33" s="21">
        <v>1</v>
      </c>
      <c r="U33" s="21">
        <v>0</v>
      </c>
      <c r="V33" s="21">
        <v>1</v>
      </c>
      <c r="W33" s="21">
        <v>0</v>
      </c>
      <c r="X33" s="21">
        <v>0</v>
      </c>
      <c r="Y33" s="21">
        <v>0</v>
      </c>
      <c r="Z33" s="21">
        <v>0</v>
      </c>
      <c r="AA33" s="21">
        <v>2</v>
      </c>
      <c r="AB33" s="6" t="s">
        <v>36</v>
      </c>
      <c r="AC33" s="3" t="s">
        <v>47</v>
      </c>
      <c r="AD33" s="3">
        <v>0</v>
      </c>
      <c r="AE33" s="3">
        <v>0</v>
      </c>
      <c r="AF33" s="3">
        <v>0</v>
      </c>
      <c r="AG33" s="4">
        <v>0</v>
      </c>
      <c r="AH33" s="4">
        <v>0</v>
      </c>
      <c r="AI33" s="4">
        <v>0</v>
      </c>
      <c r="AJ33" s="4">
        <v>0</v>
      </c>
      <c r="AK33" s="91">
        <v>0</v>
      </c>
      <c r="AL33" s="95"/>
      <c r="AM33" s="5"/>
      <c r="AN33" s="5"/>
      <c r="AO33" s="5"/>
      <c r="AP33" s="5"/>
      <c r="AQ33" s="5"/>
    </row>
    <row r="34" spans="1:43" s="1" customFormat="1" ht="36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21">
        <v>0</v>
      </c>
      <c r="S34" s="21">
        <v>1</v>
      </c>
      <c r="T34" s="21">
        <v>1</v>
      </c>
      <c r="U34" s="21">
        <v>0</v>
      </c>
      <c r="V34" s="21">
        <v>1</v>
      </c>
      <c r="W34" s="21">
        <v>0</v>
      </c>
      <c r="X34" s="21">
        <v>0</v>
      </c>
      <c r="Y34" s="21">
        <v>0</v>
      </c>
      <c r="Z34" s="21">
        <v>0</v>
      </c>
      <c r="AA34" s="21">
        <v>3</v>
      </c>
      <c r="AB34" s="6" t="s">
        <v>139</v>
      </c>
      <c r="AC34" s="3" t="s">
        <v>48</v>
      </c>
      <c r="AD34" s="3">
        <v>7</v>
      </c>
      <c r="AE34" s="3">
        <v>7</v>
      </c>
      <c r="AF34" s="3">
        <v>7</v>
      </c>
      <c r="AG34" s="4">
        <v>7</v>
      </c>
      <c r="AH34" s="4">
        <v>7</v>
      </c>
      <c r="AI34" s="4">
        <v>8</v>
      </c>
      <c r="AJ34" s="4">
        <v>8</v>
      </c>
      <c r="AK34" s="91">
        <v>8</v>
      </c>
      <c r="AL34" s="95"/>
      <c r="AM34" s="5"/>
      <c r="AN34" s="5"/>
      <c r="AO34" s="5"/>
      <c r="AP34" s="5"/>
      <c r="AQ34" s="5"/>
    </row>
    <row r="35" spans="1:43" s="1" customFormat="1" ht="82.5" customHeight="1">
      <c r="A35" s="21">
        <v>7</v>
      </c>
      <c r="B35" s="21">
        <v>0</v>
      </c>
      <c r="C35" s="21">
        <v>0</v>
      </c>
      <c r="D35" s="21">
        <v>1</v>
      </c>
      <c r="E35" s="21">
        <v>0</v>
      </c>
      <c r="F35" s="21">
        <v>0</v>
      </c>
      <c r="G35" s="21">
        <v>4</v>
      </c>
      <c r="H35" s="21">
        <v>0</v>
      </c>
      <c r="I35" s="21">
        <v>1</v>
      </c>
      <c r="J35" s="21">
        <v>1</v>
      </c>
      <c r="K35" s="21">
        <v>0</v>
      </c>
      <c r="L35" s="21">
        <v>1</v>
      </c>
      <c r="M35" s="21">
        <v>1</v>
      </c>
      <c r="N35" s="21">
        <v>0</v>
      </c>
      <c r="O35" s="21">
        <v>5</v>
      </c>
      <c r="P35" s="21">
        <v>0</v>
      </c>
      <c r="Q35" s="21" t="s">
        <v>76</v>
      </c>
      <c r="R35" s="21">
        <v>0</v>
      </c>
      <c r="S35" s="21">
        <v>1</v>
      </c>
      <c r="T35" s="21">
        <v>1</v>
      </c>
      <c r="U35" s="21">
        <v>0</v>
      </c>
      <c r="V35" s="21">
        <v>1</v>
      </c>
      <c r="W35" s="21">
        <v>0</v>
      </c>
      <c r="X35" s="21">
        <v>0</v>
      </c>
      <c r="Y35" s="21">
        <v>1</v>
      </c>
      <c r="Z35" s="21">
        <v>0</v>
      </c>
      <c r="AA35" s="21">
        <v>0</v>
      </c>
      <c r="AB35" s="6" t="s">
        <v>37</v>
      </c>
      <c r="AC35" s="3" t="s">
        <v>14</v>
      </c>
      <c r="AD35" s="3" t="s">
        <v>18</v>
      </c>
      <c r="AE35" s="34">
        <v>2288.5</v>
      </c>
      <c r="AF35" s="34">
        <v>2288.5</v>
      </c>
      <c r="AG35" s="34">
        <v>2288.5</v>
      </c>
      <c r="AH35" s="34">
        <v>2288.5</v>
      </c>
      <c r="AI35" s="34">
        <v>2288.5</v>
      </c>
      <c r="AJ35" s="34">
        <v>2288.5</v>
      </c>
      <c r="AK35" s="91" t="s">
        <v>94</v>
      </c>
      <c r="AL35" s="95"/>
      <c r="AM35" s="5"/>
      <c r="AN35" s="5"/>
      <c r="AO35" s="5"/>
      <c r="AP35" s="5"/>
      <c r="AQ35" s="5"/>
    </row>
    <row r="36" spans="1:43" s="1" customFormat="1" ht="48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>
        <v>0</v>
      </c>
      <c r="S36" s="22">
        <v>1</v>
      </c>
      <c r="T36" s="22">
        <v>1</v>
      </c>
      <c r="U36" s="22">
        <v>0</v>
      </c>
      <c r="V36" s="22">
        <v>1</v>
      </c>
      <c r="W36" s="22">
        <v>0</v>
      </c>
      <c r="X36" s="22">
        <v>0</v>
      </c>
      <c r="Y36" s="22">
        <v>1</v>
      </c>
      <c r="Z36" s="22">
        <v>0</v>
      </c>
      <c r="AA36" s="22">
        <v>1</v>
      </c>
      <c r="AB36" s="13" t="s">
        <v>38</v>
      </c>
      <c r="AC36" s="3" t="s">
        <v>47</v>
      </c>
      <c r="AD36" s="3" t="s">
        <v>18</v>
      </c>
      <c r="AE36" s="3">
        <v>670</v>
      </c>
      <c r="AF36" s="3">
        <v>670</v>
      </c>
      <c r="AG36" s="4">
        <v>670</v>
      </c>
      <c r="AH36" s="4">
        <v>670</v>
      </c>
      <c r="AI36" s="4">
        <v>670</v>
      </c>
      <c r="AJ36" s="4">
        <v>670</v>
      </c>
      <c r="AK36" s="91">
        <v>670</v>
      </c>
      <c r="AL36" s="95"/>
      <c r="AM36" s="5"/>
      <c r="AN36" s="5"/>
      <c r="AO36" s="5"/>
      <c r="AP36" s="5"/>
      <c r="AQ36" s="5"/>
    </row>
    <row r="37" spans="1:43" s="1" customFormat="1" ht="90.75" customHeight="1">
      <c r="A37" s="21">
        <v>7</v>
      </c>
      <c r="B37" s="21">
        <v>0</v>
      </c>
      <c r="C37" s="21">
        <v>0</v>
      </c>
      <c r="D37" s="21">
        <v>0</v>
      </c>
      <c r="E37" s="21">
        <v>7</v>
      </c>
      <c r="F37" s="21">
        <v>0</v>
      </c>
      <c r="G37" s="21">
        <v>1</v>
      </c>
      <c r="H37" s="21">
        <v>0</v>
      </c>
      <c r="I37" s="21">
        <v>1</v>
      </c>
      <c r="J37" s="21">
        <v>1</v>
      </c>
      <c r="K37" s="21">
        <v>0</v>
      </c>
      <c r="L37" s="21">
        <v>1</v>
      </c>
      <c r="M37" s="21">
        <v>1</v>
      </c>
      <c r="N37" s="21">
        <v>0</v>
      </c>
      <c r="O37" s="21">
        <v>7</v>
      </c>
      <c r="P37" s="21">
        <v>4</v>
      </c>
      <c r="Q37" s="21" t="s">
        <v>80</v>
      </c>
      <c r="R37" s="21">
        <v>0</v>
      </c>
      <c r="S37" s="21">
        <v>1</v>
      </c>
      <c r="T37" s="21">
        <v>1</v>
      </c>
      <c r="U37" s="21">
        <v>0</v>
      </c>
      <c r="V37" s="21">
        <v>1</v>
      </c>
      <c r="W37" s="21">
        <v>0</v>
      </c>
      <c r="X37" s="21">
        <v>0</v>
      </c>
      <c r="Y37" s="21">
        <v>2</v>
      </c>
      <c r="Z37" s="21">
        <v>0</v>
      </c>
      <c r="AA37" s="21">
        <v>0</v>
      </c>
      <c r="AB37" s="6" t="s">
        <v>39</v>
      </c>
      <c r="AC37" s="3" t="s">
        <v>14</v>
      </c>
      <c r="AD37" s="3" t="s">
        <v>18</v>
      </c>
      <c r="AE37" s="34">
        <v>24344.1</v>
      </c>
      <c r="AF37" s="34">
        <v>24298.1</v>
      </c>
      <c r="AG37" s="34">
        <v>24298.1</v>
      </c>
      <c r="AH37" s="34">
        <v>24298.1</v>
      </c>
      <c r="AI37" s="34">
        <v>24298.1</v>
      </c>
      <c r="AJ37" s="34">
        <v>24298.1</v>
      </c>
      <c r="AK37" s="91" t="s">
        <v>18</v>
      </c>
      <c r="AL37" s="95"/>
      <c r="AM37" s="5"/>
      <c r="AN37" s="5"/>
      <c r="AO37" s="5"/>
      <c r="AP37" s="5"/>
      <c r="AQ37" s="5"/>
    </row>
    <row r="38" spans="1:43" s="20" customFormat="1" ht="99.75" customHeight="1">
      <c r="A38" s="22"/>
      <c r="B38" s="22"/>
      <c r="C38" s="22"/>
      <c r="D38" s="22"/>
      <c r="E38" s="22"/>
      <c r="F38" s="22"/>
      <c r="G38" s="22"/>
      <c r="H38" s="22"/>
      <c r="I38" s="24"/>
      <c r="J38" s="24"/>
      <c r="K38" s="24"/>
      <c r="L38" s="24"/>
      <c r="M38" s="24"/>
      <c r="N38" s="24"/>
      <c r="O38" s="24"/>
      <c r="P38" s="24"/>
      <c r="Q38" s="24"/>
      <c r="R38" s="22">
        <v>0</v>
      </c>
      <c r="S38" s="22">
        <v>1</v>
      </c>
      <c r="T38" s="22">
        <v>1</v>
      </c>
      <c r="U38" s="22">
        <v>0</v>
      </c>
      <c r="V38" s="22">
        <v>1</v>
      </c>
      <c r="W38" s="22">
        <v>0</v>
      </c>
      <c r="X38" s="22">
        <v>0</v>
      </c>
      <c r="Y38" s="22">
        <v>2</v>
      </c>
      <c r="Z38" s="22">
        <v>0</v>
      </c>
      <c r="AA38" s="22">
        <v>1</v>
      </c>
      <c r="AB38" s="13" t="s">
        <v>40</v>
      </c>
      <c r="AC38" s="16" t="s">
        <v>49</v>
      </c>
      <c r="AD38" s="16" t="s">
        <v>18</v>
      </c>
      <c r="AE38" s="16">
        <v>58</v>
      </c>
      <c r="AF38" s="16">
        <v>58</v>
      </c>
      <c r="AG38" s="30">
        <v>58</v>
      </c>
      <c r="AH38" s="30">
        <v>58</v>
      </c>
      <c r="AI38" s="30">
        <v>58</v>
      </c>
      <c r="AJ38" s="30">
        <v>58</v>
      </c>
      <c r="AK38" s="80">
        <v>58</v>
      </c>
      <c r="AL38" s="90"/>
      <c r="AM38" s="19"/>
      <c r="AN38" s="19"/>
      <c r="AO38" s="19"/>
      <c r="AP38" s="19"/>
      <c r="AQ38" s="19"/>
    </row>
    <row r="39" spans="1:43" s="1" customFormat="1" ht="57.75" customHeight="1">
      <c r="A39" s="21">
        <v>7</v>
      </c>
      <c r="B39" s="21">
        <v>0</v>
      </c>
      <c r="C39" s="21">
        <v>0</v>
      </c>
      <c r="D39" s="21">
        <v>0</v>
      </c>
      <c r="E39" s="21">
        <v>7</v>
      </c>
      <c r="F39" s="21">
        <v>0</v>
      </c>
      <c r="G39" s="21">
        <v>1</v>
      </c>
      <c r="H39" s="21">
        <v>0</v>
      </c>
      <c r="I39" s="21">
        <v>1</v>
      </c>
      <c r="J39" s="21">
        <v>1</v>
      </c>
      <c r="K39" s="21">
        <v>0</v>
      </c>
      <c r="L39" s="21">
        <v>1</v>
      </c>
      <c r="M39" s="21">
        <v>2</v>
      </c>
      <c r="N39" s="21">
        <v>0</v>
      </c>
      <c r="O39" s="21">
        <v>0</v>
      </c>
      <c r="P39" s="21">
        <v>3</v>
      </c>
      <c r="Q39" s="21" t="s">
        <v>81</v>
      </c>
      <c r="R39" s="21">
        <v>0</v>
      </c>
      <c r="S39" s="21">
        <v>1</v>
      </c>
      <c r="T39" s="21">
        <v>1</v>
      </c>
      <c r="U39" s="21">
        <v>0</v>
      </c>
      <c r="V39" s="21">
        <v>1</v>
      </c>
      <c r="W39" s="21">
        <v>0</v>
      </c>
      <c r="X39" s="21">
        <v>0</v>
      </c>
      <c r="Y39" s="21">
        <v>3</v>
      </c>
      <c r="Z39" s="21">
        <v>0</v>
      </c>
      <c r="AA39" s="21">
        <v>0</v>
      </c>
      <c r="AB39" s="6" t="s">
        <v>41</v>
      </c>
      <c r="AC39" s="3" t="s">
        <v>14</v>
      </c>
      <c r="AD39" s="3" t="s">
        <v>18</v>
      </c>
      <c r="AE39" s="34">
        <v>25794.5</v>
      </c>
      <c r="AF39" s="34">
        <v>25794.5</v>
      </c>
      <c r="AG39" s="34">
        <v>25794.5</v>
      </c>
      <c r="AH39" s="34">
        <v>25794.5</v>
      </c>
      <c r="AI39" s="34">
        <v>25794.5</v>
      </c>
      <c r="AJ39" s="34">
        <v>25794.5</v>
      </c>
      <c r="AK39" s="91" t="s">
        <v>18</v>
      </c>
      <c r="AL39" s="95"/>
      <c r="AM39" s="5"/>
      <c r="AN39" s="5"/>
      <c r="AO39" s="5"/>
      <c r="AP39" s="5"/>
      <c r="AQ39" s="5"/>
    </row>
    <row r="40" spans="1:43" s="1" customFormat="1" ht="56.25" customHeight="1">
      <c r="A40" s="21"/>
      <c r="B40" s="21"/>
      <c r="C40" s="21"/>
      <c r="D40" s="21"/>
      <c r="E40" s="21"/>
      <c r="F40" s="21"/>
      <c r="G40" s="21"/>
      <c r="H40" s="21"/>
      <c r="I40" s="25"/>
      <c r="J40" s="25"/>
      <c r="K40" s="25"/>
      <c r="L40" s="25"/>
      <c r="M40" s="25"/>
      <c r="N40" s="25"/>
      <c r="O40" s="25"/>
      <c r="P40" s="25"/>
      <c r="Q40" s="25"/>
      <c r="R40" s="21">
        <v>0</v>
      </c>
      <c r="S40" s="21">
        <v>1</v>
      </c>
      <c r="T40" s="21">
        <v>1</v>
      </c>
      <c r="U40" s="21">
        <v>0</v>
      </c>
      <c r="V40" s="21">
        <v>1</v>
      </c>
      <c r="W40" s="21">
        <v>0</v>
      </c>
      <c r="X40" s="21">
        <v>0</v>
      </c>
      <c r="Y40" s="21">
        <v>3</v>
      </c>
      <c r="Z40" s="21">
        <v>0</v>
      </c>
      <c r="AA40" s="21">
        <v>1</v>
      </c>
      <c r="AB40" s="6" t="s">
        <v>42</v>
      </c>
      <c r="AC40" s="3" t="s">
        <v>50</v>
      </c>
      <c r="AD40" s="3" t="s">
        <v>18</v>
      </c>
      <c r="AE40" s="3">
        <v>8</v>
      </c>
      <c r="AF40" s="3">
        <v>8</v>
      </c>
      <c r="AG40" s="4">
        <v>8</v>
      </c>
      <c r="AH40" s="4">
        <v>8</v>
      </c>
      <c r="AI40" s="4">
        <v>8</v>
      </c>
      <c r="AJ40" s="4">
        <v>8</v>
      </c>
      <c r="AK40" s="91">
        <v>8</v>
      </c>
      <c r="AL40" s="95"/>
      <c r="AM40" s="5"/>
      <c r="AN40" s="5"/>
      <c r="AO40" s="5"/>
      <c r="AP40" s="5"/>
      <c r="AQ40" s="5"/>
    </row>
    <row r="41" spans="1:43" s="15" customFormat="1" ht="45.75" customHeight="1">
      <c r="A41" s="21">
        <v>7</v>
      </c>
      <c r="B41" s="21">
        <v>0</v>
      </c>
      <c r="C41" s="21">
        <v>0</v>
      </c>
      <c r="D41" s="21">
        <v>1</v>
      </c>
      <c r="E41" s="21">
        <v>0</v>
      </c>
      <c r="F41" s="21">
        <v>0</v>
      </c>
      <c r="G41" s="21">
        <v>3</v>
      </c>
      <c r="H41" s="21">
        <v>0</v>
      </c>
      <c r="I41" s="21">
        <v>1</v>
      </c>
      <c r="J41" s="21">
        <v>1</v>
      </c>
      <c r="K41" s="21">
        <v>0</v>
      </c>
      <c r="L41" s="21">
        <v>1</v>
      </c>
      <c r="M41" s="21">
        <v>1</v>
      </c>
      <c r="N41" s="21">
        <v>0</v>
      </c>
      <c r="O41" s="21">
        <v>5</v>
      </c>
      <c r="P41" s="21">
        <v>6</v>
      </c>
      <c r="Q41" s="21" t="s">
        <v>76</v>
      </c>
      <c r="R41" s="21">
        <v>0</v>
      </c>
      <c r="S41" s="21">
        <v>1</v>
      </c>
      <c r="T41" s="21">
        <v>1</v>
      </c>
      <c r="U41" s="21">
        <v>0</v>
      </c>
      <c r="V41" s="21">
        <v>1</v>
      </c>
      <c r="W41" s="21">
        <v>0</v>
      </c>
      <c r="X41" s="21">
        <v>0</v>
      </c>
      <c r="Y41" s="21">
        <v>4</v>
      </c>
      <c r="Z41" s="21">
        <v>0</v>
      </c>
      <c r="AA41" s="21">
        <v>0</v>
      </c>
      <c r="AB41" s="6" t="s">
        <v>97</v>
      </c>
      <c r="AC41" s="3" t="s">
        <v>14</v>
      </c>
      <c r="AD41" s="3" t="s">
        <v>18</v>
      </c>
      <c r="AE41" s="39">
        <v>198</v>
      </c>
      <c r="AF41" s="39">
        <v>198</v>
      </c>
      <c r="AG41" s="39">
        <v>198</v>
      </c>
      <c r="AH41" s="39">
        <v>198</v>
      </c>
      <c r="AI41" s="39">
        <v>198</v>
      </c>
      <c r="AJ41" s="39">
        <v>198</v>
      </c>
      <c r="AK41" s="91" t="s">
        <v>18</v>
      </c>
      <c r="AL41" s="92"/>
      <c r="AM41" s="14"/>
      <c r="AN41" s="14"/>
      <c r="AO41" s="14"/>
      <c r="AP41" s="14"/>
      <c r="AQ41" s="14"/>
    </row>
    <row r="42" spans="1:43" s="20" customFormat="1" ht="38.25" customHeight="1">
      <c r="A42" s="22"/>
      <c r="B42" s="22"/>
      <c r="C42" s="22"/>
      <c r="D42" s="22"/>
      <c r="E42" s="22"/>
      <c r="F42" s="22"/>
      <c r="G42" s="22"/>
      <c r="H42" s="22"/>
      <c r="I42" s="24"/>
      <c r="J42" s="24"/>
      <c r="K42" s="24"/>
      <c r="L42" s="24"/>
      <c r="M42" s="24"/>
      <c r="N42" s="24"/>
      <c r="O42" s="24"/>
      <c r="P42" s="24"/>
      <c r="Q42" s="24"/>
      <c r="R42" s="22">
        <v>0</v>
      </c>
      <c r="S42" s="22">
        <v>1</v>
      </c>
      <c r="T42" s="22">
        <v>1</v>
      </c>
      <c r="U42" s="22">
        <v>0</v>
      </c>
      <c r="V42" s="22">
        <v>1</v>
      </c>
      <c r="W42" s="22">
        <v>0</v>
      </c>
      <c r="X42" s="22">
        <v>0</v>
      </c>
      <c r="Y42" s="22">
        <v>4</v>
      </c>
      <c r="Z42" s="22">
        <v>0</v>
      </c>
      <c r="AA42" s="22">
        <v>1</v>
      </c>
      <c r="AB42" s="13" t="s">
        <v>43</v>
      </c>
      <c r="AC42" s="16" t="s">
        <v>49</v>
      </c>
      <c r="AD42" s="16" t="s">
        <v>18</v>
      </c>
      <c r="AE42" s="16">
        <v>11</v>
      </c>
      <c r="AF42" s="16">
        <v>11</v>
      </c>
      <c r="AG42" s="30">
        <v>11</v>
      </c>
      <c r="AH42" s="30">
        <v>11</v>
      </c>
      <c r="AI42" s="30">
        <v>11</v>
      </c>
      <c r="AJ42" s="30">
        <v>11</v>
      </c>
      <c r="AK42" s="80">
        <v>11</v>
      </c>
      <c r="AL42" s="93"/>
      <c r="AM42" s="19"/>
      <c r="AN42" s="19"/>
      <c r="AO42" s="19"/>
      <c r="AP42" s="19"/>
      <c r="AQ42" s="19"/>
    </row>
    <row r="43" spans="1:43" s="1" customFormat="1" ht="46.5" customHeight="1">
      <c r="A43" s="21"/>
      <c r="B43" s="21"/>
      <c r="C43" s="21"/>
      <c r="D43" s="21"/>
      <c r="E43" s="21"/>
      <c r="F43" s="21"/>
      <c r="G43" s="21"/>
      <c r="H43" s="21"/>
      <c r="I43" s="25"/>
      <c r="J43" s="25"/>
      <c r="K43" s="25"/>
      <c r="L43" s="25"/>
      <c r="M43" s="25"/>
      <c r="N43" s="25"/>
      <c r="O43" s="25"/>
      <c r="P43" s="25"/>
      <c r="Q43" s="25"/>
      <c r="R43" s="21">
        <v>0</v>
      </c>
      <c r="S43" s="21">
        <v>1</v>
      </c>
      <c r="T43" s="21">
        <v>1</v>
      </c>
      <c r="U43" s="21">
        <v>0</v>
      </c>
      <c r="V43" s="21">
        <v>1</v>
      </c>
      <c r="W43" s="21">
        <v>0</v>
      </c>
      <c r="X43" s="21">
        <v>0</v>
      </c>
      <c r="Y43" s="21">
        <v>5</v>
      </c>
      <c r="Z43" s="21">
        <v>0</v>
      </c>
      <c r="AA43" s="21">
        <v>0</v>
      </c>
      <c r="AB43" s="6" t="s">
        <v>98</v>
      </c>
      <c r="AC43" s="3" t="s">
        <v>51</v>
      </c>
      <c r="AD43" s="3" t="s">
        <v>18</v>
      </c>
      <c r="AE43" s="3" t="s">
        <v>70</v>
      </c>
      <c r="AF43" s="3" t="s">
        <v>70</v>
      </c>
      <c r="AG43" s="4" t="s">
        <v>70</v>
      </c>
      <c r="AH43" s="4" t="s">
        <v>70</v>
      </c>
      <c r="AI43" s="4" t="s">
        <v>70</v>
      </c>
      <c r="AJ43" s="4" t="s">
        <v>70</v>
      </c>
      <c r="AK43" s="91" t="s">
        <v>18</v>
      </c>
      <c r="AL43" s="92"/>
      <c r="AM43" s="5"/>
      <c r="AN43" s="5"/>
      <c r="AO43" s="5"/>
      <c r="AP43" s="5"/>
      <c r="AQ43" s="5"/>
    </row>
    <row r="44" spans="1:43" s="20" customFormat="1" ht="36" customHeight="1">
      <c r="A44" s="21"/>
      <c r="B44" s="21"/>
      <c r="C44" s="21"/>
      <c r="D44" s="21"/>
      <c r="E44" s="21"/>
      <c r="F44" s="21"/>
      <c r="G44" s="21"/>
      <c r="H44" s="21"/>
      <c r="I44" s="25"/>
      <c r="J44" s="25"/>
      <c r="K44" s="25"/>
      <c r="L44" s="25"/>
      <c r="M44" s="25"/>
      <c r="N44" s="25"/>
      <c r="O44" s="25"/>
      <c r="P44" s="25"/>
      <c r="Q44" s="25"/>
      <c r="R44" s="21">
        <v>0</v>
      </c>
      <c r="S44" s="21">
        <v>1</v>
      </c>
      <c r="T44" s="21">
        <v>1</v>
      </c>
      <c r="U44" s="21">
        <v>0</v>
      </c>
      <c r="V44" s="21">
        <v>1</v>
      </c>
      <c r="W44" s="21">
        <v>0</v>
      </c>
      <c r="X44" s="21">
        <v>0</v>
      </c>
      <c r="Y44" s="21">
        <v>5</v>
      </c>
      <c r="Z44" s="21">
        <v>0</v>
      </c>
      <c r="AA44" s="21">
        <v>1</v>
      </c>
      <c r="AB44" s="13" t="s">
        <v>44</v>
      </c>
      <c r="AC44" s="16" t="s">
        <v>50</v>
      </c>
      <c r="AD44" s="16" t="s">
        <v>18</v>
      </c>
      <c r="AE44" s="16">
        <v>152</v>
      </c>
      <c r="AF44" s="16">
        <v>152</v>
      </c>
      <c r="AG44" s="30">
        <v>152</v>
      </c>
      <c r="AH44" s="30">
        <v>152</v>
      </c>
      <c r="AI44" s="30">
        <v>152</v>
      </c>
      <c r="AJ44" s="30">
        <v>152</v>
      </c>
      <c r="AK44" s="80">
        <v>152</v>
      </c>
      <c r="AL44" s="92"/>
      <c r="AM44" s="19"/>
      <c r="AN44" s="19"/>
      <c r="AO44" s="19"/>
      <c r="AP44" s="19"/>
      <c r="AQ44" s="19"/>
    </row>
    <row r="45" spans="1:43" s="1" customFormat="1" ht="45.75" customHeight="1">
      <c r="A45" s="21"/>
      <c r="B45" s="21"/>
      <c r="C45" s="21"/>
      <c r="D45" s="21"/>
      <c r="E45" s="21"/>
      <c r="F45" s="21"/>
      <c r="G45" s="21"/>
      <c r="H45" s="21"/>
      <c r="I45" s="25"/>
      <c r="J45" s="25"/>
      <c r="K45" s="25"/>
      <c r="L45" s="25"/>
      <c r="M45" s="25"/>
      <c r="N45" s="25"/>
      <c r="O45" s="25"/>
      <c r="P45" s="25"/>
      <c r="Q45" s="25"/>
      <c r="R45" s="21">
        <v>0</v>
      </c>
      <c r="S45" s="21">
        <v>1</v>
      </c>
      <c r="T45" s="21">
        <v>1</v>
      </c>
      <c r="U45" s="21">
        <v>0</v>
      </c>
      <c r="V45" s="21">
        <v>1</v>
      </c>
      <c r="W45" s="21">
        <v>0</v>
      </c>
      <c r="X45" s="21">
        <v>0</v>
      </c>
      <c r="Y45" s="21">
        <v>5</v>
      </c>
      <c r="Z45" s="21">
        <v>0</v>
      </c>
      <c r="AA45" s="21">
        <v>2</v>
      </c>
      <c r="AB45" s="6" t="s">
        <v>45</v>
      </c>
      <c r="AC45" s="3" t="s">
        <v>50</v>
      </c>
      <c r="AD45" s="3" t="s">
        <v>18</v>
      </c>
      <c r="AE45" s="3">
        <v>7</v>
      </c>
      <c r="AF45" s="3">
        <v>7</v>
      </c>
      <c r="AG45" s="4">
        <v>7</v>
      </c>
      <c r="AH45" s="4">
        <v>7</v>
      </c>
      <c r="AI45" s="4">
        <v>7</v>
      </c>
      <c r="AJ45" s="4">
        <v>7</v>
      </c>
      <c r="AK45" s="91">
        <v>7</v>
      </c>
      <c r="AL45" s="92"/>
      <c r="AM45" s="5"/>
      <c r="AN45" s="5"/>
      <c r="AO45" s="5"/>
      <c r="AP45" s="5"/>
      <c r="AQ45" s="5"/>
    </row>
    <row r="46" spans="1:43" s="1" customFormat="1" ht="69" customHeight="1">
      <c r="A46" s="21"/>
      <c r="B46" s="21"/>
      <c r="C46" s="21"/>
      <c r="D46" s="21"/>
      <c r="E46" s="21"/>
      <c r="F46" s="21"/>
      <c r="G46" s="21"/>
      <c r="H46" s="21"/>
      <c r="I46" s="25"/>
      <c r="J46" s="25"/>
      <c r="K46" s="25"/>
      <c r="L46" s="25"/>
      <c r="M46" s="25"/>
      <c r="N46" s="25"/>
      <c r="O46" s="25"/>
      <c r="P46" s="25"/>
      <c r="Q46" s="25"/>
      <c r="R46" s="21">
        <v>0</v>
      </c>
      <c r="S46" s="21">
        <v>1</v>
      </c>
      <c r="T46" s="21">
        <v>1</v>
      </c>
      <c r="U46" s="21">
        <v>0</v>
      </c>
      <c r="V46" s="21">
        <v>1</v>
      </c>
      <c r="W46" s="21">
        <v>0</v>
      </c>
      <c r="X46" s="21">
        <v>0</v>
      </c>
      <c r="Y46" s="21">
        <v>5</v>
      </c>
      <c r="Z46" s="21">
        <v>0</v>
      </c>
      <c r="AA46" s="21">
        <v>3</v>
      </c>
      <c r="AB46" s="6" t="s">
        <v>46</v>
      </c>
      <c r="AC46" s="3" t="s">
        <v>50</v>
      </c>
      <c r="AD46" s="3" t="s">
        <v>18</v>
      </c>
      <c r="AE46" s="3">
        <v>2</v>
      </c>
      <c r="AF46" s="3">
        <v>2</v>
      </c>
      <c r="AG46" s="4">
        <v>2</v>
      </c>
      <c r="AH46" s="4">
        <v>2</v>
      </c>
      <c r="AI46" s="4">
        <v>2</v>
      </c>
      <c r="AJ46" s="4">
        <v>2</v>
      </c>
      <c r="AK46" s="91">
        <v>12</v>
      </c>
      <c r="AL46" s="92"/>
      <c r="AM46" s="5"/>
      <c r="AN46" s="5"/>
      <c r="AO46" s="5"/>
      <c r="AP46" s="5"/>
      <c r="AQ46" s="5"/>
    </row>
    <row r="47" spans="1:43" s="66" customFormat="1" ht="57.75" customHeight="1">
      <c r="A47" s="56"/>
      <c r="B47" s="56"/>
      <c r="C47" s="56"/>
      <c r="D47" s="56"/>
      <c r="E47" s="56"/>
      <c r="F47" s="56"/>
      <c r="G47" s="56"/>
      <c r="H47" s="56"/>
      <c r="I47" s="61"/>
      <c r="J47" s="61"/>
      <c r="K47" s="61"/>
      <c r="L47" s="61"/>
      <c r="M47" s="61"/>
      <c r="N47" s="61"/>
      <c r="O47" s="61"/>
      <c r="P47" s="61"/>
      <c r="Q47" s="61"/>
      <c r="R47" s="56">
        <v>0</v>
      </c>
      <c r="S47" s="56">
        <v>1</v>
      </c>
      <c r="T47" s="56">
        <v>1</v>
      </c>
      <c r="U47" s="56">
        <v>0</v>
      </c>
      <c r="V47" s="56">
        <v>2</v>
      </c>
      <c r="W47" s="56">
        <v>0</v>
      </c>
      <c r="X47" s="56">
        <v>0</v>
      </c>
      <c r="Y47" s="56">
        <v>0</v>
      </c>
      <c r="Z47" s="56">
        <v>0</v>
      </c>
      <c r="AA47" s="56">
        <v>0</v>
      </c>
      <c r="AB47" s="62" t="s">
        <v>96</v>
      </c>
      <c r="AC47" s="58" t="s">
        <v>95</v>
      </c>
      <c r="AD47" s="58" t="s">
        <v>18</v>
      </c>
      <c r="AE47" s="63">
        <v>0</v>
      </c>
      <c r="AF47" s="63">
        <v>0</v>
      </c>
      <c r="AG47" s="64">
        <v>0</v>
      </c>
      <c r="AH47" s="64">
        <v>0</v>
      </c>
      <c r="AI47" s="64">
        <v>0</v>
      </c>
      <c r="AJ47" s="64">
        <v>0</v>
      </c>
      <c r="AK47" s="80" t="s">
        <v>18</v>
      </c>
      <c r="AL47" s="81"/>
      <c r="AM47" s="65"/>
      <c r="AN47" s="65"/>
      <c r="AO47" s="65"/>
      <c r="AP47" s="65"/>
      <c r="AQ47" s="65"/>
    </row>
    <row r="48" spans="1:43" s="66" customFormat="1" ht="62.25" customHeight="1">
      <c r="A48" s="56"/>
      <c r="B48" s="56"/>
      <c r="C48" s="56"/>
      <c r="D48" s="56"/>
      <c r="E48" s="56"/>
      <c r="F48" s="56"/>
      <c r="G48" s="56"/>
      <c r="H48" s="56"/>
      <c r="I48" s="61"/>
      <c r="J48" s="61"/>
      <c r="K48" s="61"/>
      <c r="L48" s="61"/>
      <c r="M48" s="61"/>
      <c r="N48" s="61"/>
      <c r="O48" s="61"/>
      <c r="P48" s="61"/>
      <c r="Q48" s="61"/>
      <c r="R48" s="56">
        <v>0</v>
      </c>
      <c r="S48" s="56">
        <v>1</v>
      </c>
      <c r="T48" s="56">
        <v>1</v>
      </c>
      <c r="U48" s="56">
        <v>0</v>
      </c>
      <c r="V48" s="56">
        <v>2</v>
      </c>
      <c r="W48" s="56">
        <v>0</v>
      </c>
      <c r="X48" s="56">
        <v>0</v>
      </c>
      <c r="Y48" s="56">
        <v>0</v>
      </c>
      <c r="Z48" s="56">
        <v>0</v>
      </c>
      <c r="AA48" s="56">
        <v>1</v>
      </c>
      <c r="AB48" s="67" t="s">
        <v>120</v>
      </c>
      <c r="AC48" s="58" t="s">
        <v>30</v>
      </c>
      <c r="AD48" s="58">
        <v>87.5</v>
      </c>
      <c r="AE48" s="58">
        <v>87.5</v>
      </c>
      <c r="AF48" s="58">
        <v>87.5</v>
      </c>
      <c r="AG48" s="68">
        <v>87.5</v>
      </c>
      <c r="AH48" s="68">
        <v>87.5</v>
      </c>
      <c r="AI48" s="68">
        <v>87.5</v>
      </c>
      <c r="AJ48" s="68">
        <v>87.5</v>
      </c>
      <c r="AK48" s="80">
        <v>87.5</v>
      </c>
      <c r="AL48" s="81"/>
      <c r="AM48" s="65"/>
      <c r="AN48" s="65"/>
      <c r="AO48" s="65"/>
      <c r="AP48" s="65"/>
      <c r="AQ48" s="65"/>
    </row>
    <row r="49" spans="1:43" s="66" customFormat="1" ht="69.75" customHeight="1">
      <c r="A49" s="56"/>
      <c r="B49" s="56"/>
      <c r="C49" s="56"/>
      <c r="D49" s="56"/>
      <c r="E49" s="56"/>
      <c r="F49" s="56"/>
      <c r="G49" s="56"/>
      <c r="H49" s="56"/>
      <c r="I49" s="61"/>
      <c r="J49" s="61"/>
      <c r="K49" s="61"/>
      <c r="L49" s="61"/>
      <c r="M49" s="61"/>
      <c r="N49" s="61"/>
      <c r="O49" s="61"/>
      <c r="P49" s="61"/>
      <c r="Q49" s="61"/>
      <c r="R49" s="56">
        <v>0</v>
      </c>
      <c r="S49" s="56">
        <v>1</v>
      </c>
      <c r="T49" s="56">
        <v>1</v>
      </c>
      <c r="U49" s="56">
        <v>0</v>
      </c>
      <c r="V49" s="56">
        <v>2</v>
      </c>
      <c r="W49" s="56">
        <v>0</v>
      </c>
      <c r="X49" s="56">
        <v>0</v>
      </c>
      <c r="Y49" s="56">
        <v>1</v>
      </c>
      <c r="Z49" s="56">
        <v>0</v>
      </c>
      <c r="AA49" s="56">
        <v>0</v>
      </c>
      <c r="AB49" s="69" t="s">
        <v>121</v>
      </c>
      <c r="AC49" s="58" t="s">
        <v>51</v>
      </c>
      <c r="AD49" s="58" t="s">
        <v>18</v>
      </c>
      <c r="AE49" s="58" t="s">
        <v>70</v>
      </c>
      <c r="AF49" s="58" t="s">
        <v>70</v>
      </c>
      <c r="AG49" s="68" t="s">
        <v>70</v>
      </c>
      <c r="AH49" s="68" t="s">
        <v>70</v>
      </c>
      <c r="AI49" s="68" t="s">
        <v>70</v>
      </c>
      <c r="AJ49" s="68" t="s">
        <v>70</v>
      </c>
      <c r="AK49" s="68" t="s">
        <v>18</v>
      </c>
      <c r="AL49" s="70"/>
      <c r="AM49" s="65"/>
      <c r="AN49" s="65"/>
      <c r="AO49" s="65"/>
      <c r="AP49" s="65"/>
      <c r="AQ49" s="65"/>
    </row>
    <row r="50" spans="1:43" s="66" customFormat="1" ht="35.25" customHeight="1">
      <c r="A50" s="56"/>
      <c r="B50" s="56"/>
      <c r="C50" s="56"/>
      <c r="D50" s="56"/>
      <c r="E50" s="56"/>
      <c r="F50" s="56"/>
      <c r="G50" s="56"/>
      <c r="H50" s="56"/>
      <c r="I50" s="61"/>
      <c r="J50" s="61"/>
      <c r="K50" s="61"/>
      <c r="L50" s="61"/>
      <c r="M50" s="61"/>
      <c r="N50" s="61"/>
      <c r="O50" s="61"/>
      <c r="P50" s="61"/>
      <c r="Q50" s="61"/>
      <c r="R50" s="56">
        <v>0</v>
      </c>
      <c r="S50" s="56">
        <v>1</v>
      </c>
      <c r="T50" s="56">
        <v>1</v>
      </c>
      <c r="U50" s="56">
        <v>0</v>
      </c>
      <c r="V50" s="56">
        <v>2</v>
      </c>
      <c r="W50" s="56">
        <v>0</v>
      </c>
      <c r="X50" s="56">
        <v>0</v>
      </c>
      <c r="Y50" s="56">
        <v>1</v>
      </c>
      <c r="Z50" s="56">
        <v>0</v>
      </c>
      <c r="AA50" s="56">
        <v>1</v>
      </c>
      <c r="AB50" s="62" t="s">
        <v>122</v>
      </c>
      <c r="AC50" s="58" t="s">
        <v>50</v>
      </c>
      <c r="AD50" s="58" t="s">
        <v>18</v>
      </c>
      <c r="AE50" s="58">
        <v>8</v>
      </c>
      <c r="AF50" s="58">
        <v>8</v>
      </c>
      <c r="AG50" s="68">
        <v>8</v>
      </c>
      <c r="AH50" s="68">
        <v>8</v>
      </c>
      <c r="AI50" s="68">
        <v>8</v>
      </c>
      <c r="AJ50" s="68">
        <v>8</v>
      </c>
      <c r="AK50" s="68">
        <v>8</v>
      </c>
      <c r="AL50" s="70"/>
      <c r="AM50" s="65"/>
      <c r="AN50" s="65"/>
      <c r="AO50" s="65"/>
      <c r="AP50" s="65"/>
      <c r="AQ50" s="65"/>
    </row>
    <row r="51" spans="1:43" s="66" customFormat="1" ht="68.25" customHeight="1">
      <c r="A51" s="56"/>
      <c r="B51" s="56"/>
      <c r="C51" s="56"/>
      <c r="D51" s="56"/>
      <c r="E51" s="56"/>
      <c r="F51" s="56"/>
      <c r="G51" s="56"/>
      <c r="H51" s="56"/>
      <c r="I51" s="61"/>
      <c r="J51" s="61"/>
      <c r="K51" s="61"/>
      <c r="L51" s="61"/>
      <c r="M51" s="61"/>
      <c r="N51" s="61"/>
      <c r="O51" s="61"/>
      <c r="P51" s="61"/>
      <c r="Q51" s="61"/>
      <c r="R51" s="56">
        <v>0</v>
      </c>
      <c r="S51" s="56">
        <v>1</v>
      </c>
      <c r="T51" s="56">
        <v>1</v>
      </c>
      <c r="U51" s="56">
        <v>0</v>
      </c>
      <c r="V51" s="56">
        <v>3</v>
      </c>
      <c r="W51" s="56">
        <v>0</v>
      </c>
      <c r="X51" s="56">
        <v>0</v>
      </c>
      <c r="Y51" s="56">
        <v>0</v>
      </c>
      <c r="Z51" s="56">
        <v>0</v>
      </c>
      <c r="AA51" s="56">
        <v>0</v>
      </c>
      <c r="AB51" s="62" t="s">
        <v>123</v>
      </c>
      <c r="AC51" s="58" t="s">
        <v>95</v>
      </c>
      <c r="AD51" s="58" t="s">
        <v>18</v>
      </c>
      <c r="AE51" s="71">
        <v>2117.7</v>
      </c>
      <c r="AF51" s="71">
        <v>2117.7</v>
      </c>
      <c r="AG51" s="71">
        <v>2117.7</v>
      </c>
      <c r="AH51" s="71">
        <v>2117.7</v>
      </c>
      <c r="AI51" s="71">
        <v>2117.7</v>
      </c>
      <c r="AJ51" s="71">
        <v>2117.7</v>
      </c>
      <c r="AK51" s="80" t="s">
        <v>18</v>
      </c>
      <c r="AL51" s="90"/>
      <c r="AM51" s="65"/>
      <c r="AN51" s="65"/>
      <c r="AO51" s="65"/>
      <c r="AP51" s="65"/>
      <c r="AQ51" s="65"/>
    </row>
    <row r="52" spans="1:43" s="66" customFormat="1" ht="36.75" customHeight="1">
      <c r="A52" s="56"/>
      <c r="B52" s="56"/>
      <c r="C52" s="56"/>
      <c r="D52" s="56"/>
      <c r="E52" s="56"/>
      <c r="F52" s="56"/>
      <c r="G52" s="56"/>
      <c r="H52" s="56"/>
      <c r="I52" s="61"/>
      <c r="J52" s="61"/>
      <c r="K52" s="61"/>
      <c r="L52" s="61"/>
      <c r="M52" s="61"/>
      <c r="N52" s="61"/>
      <c r="O52" s="61"/>
      <c r="P52" s="61"/>
      <c r="Q52" s="61"/>
      <c r="R52" s="56">
        <v>0</v>
      </c>
      <c r="S52" s="56">
        <v>1</v>
      </c>
      <c r="T52" s="56">
        <v>1</v>
      </c>
      <c r="U52" s="56">
        <v>0</v>
      </c>
      <c r="V52" s="56">
        <v>3</v>
      </c>
      <c r="W52" s="56">
        <v>0</v>
      </c>
      <c r="X52" s="56">
        <v>0</v>
      </c>
      <c r="Y52" s="56">
        <v>0</v>
      </c>
      <c r="Z52" s="56">
        <v>0</v>
      </c>
      <c r="AA52" s="56">
        <v>1</v>
      </c>
      <c r="AB52" s="69" t="s">
        <v>124</v>
      </c>
      <c r="AC52" s="58" t="s">
        <v>57</v>
      </c>
      <c r="AD52" s="58">
        <v>0</v>
      </c>
      <c r="AE52" s="58">
        <v>0</v>
      </c>
      <c r="AF52" s="58">
        <v>0</v>
      </c>
      <c r="AG52" s="68">
        <v>0</v>
      </c>
      <c r="AH52" s="68">
        <v>0</v>
      </c>
      <c r="AI52" s="68">
        <v>0</v>
      </c>
      <c r="AJ52" s="68">
        <v>0</v>
      </c>
      <c r="AK52" s="68">
        <v>0</v>
      </c>
      <c r="AL52" s="72"/>
      <c r="AM52" s="65"/>
      <c r="AN52" s="65"/>
      <c r="AO52" s="65"/>
      <c r="AP52" s="65"/>
      <c r="AQ52" s="65"/>
    </row>
    <row r="53" spans="1:43" s="66" customFormat="1" ht="39" customHeight="1">
      <c r="A53" s="56"/>
      <c r="B53" s="56"/>
      <c r="C53" s="56"/>
      <c r="D53" s="56"/>
      <c r="E53" s="56"/>
      <c r="F53" s="56"/>
      <c r="G53" s="56"/>
      <c r="H53" s="56"/>
      <c r="I53" s="61"/>
      <c r="J53" s="61"/>
      <c r="K53" s="61"/>
      <c r="L53" s="61"/>
      <c r="M53" s="61"/>
      <c r="N53" s="61"/>
      <c r="O53" s="61"/>
      <c r="P53" s="61"/>
      <c r="Q53" s="61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62" t="s">
        <v>126</v>
      </c>
      <c r="AC53" s="58" t="s">
        <v>30</v>
      </c>
      <c r="AD53" s="58">
        <v>100</v>
      </c>
      <c r="AE53" s="58">
        <v>100</v>
      </c>
      <c r="AF53" s="58">
        <v>100</v>
      </c>
      <c r="AG53" s="68">
        <v>100</v>
      </c>
      <c r="AH53" s="68">
        <v>100</v>
      </c>
      <c r="AI53" s="68">
        <v>100</v>
      </c>
      <c r="AJ53" s="68">
        <v>100</v>
      </c>
      <c r="AK53" s="68">
        <v>100</v>
      </c>
      <c r="AL53" s="72"/>
      <c r="AM53" s="65"/>
      <c r="AN53" s="65"/>
      <c r="AO53" s="65"/>
      <c r="AP53" s="65"/>
      <c r="AQ53" s="65"/>
    </row>
    <row r="54" spans="1:43" s="66" customFormat="1" ht="70.5" customHeight="1">
      <c r="A54" s="56">
        <v>7</v>
      </c>
      <c r="B54" s="56">
        <v>0</v>
      </c>
      <c r="C54" s="56">
        <v>0</v>
      </c>
      <c r="D54" s="56">
        <v>0</v>
      </c>
      <c r="E54" s="56">
        <v>7</v>
      </c>
      <c r="F54" s="56">
        <v>0</v>
      </c>
      <c r="G54" s="56">
        <v>9</v>
      </c>
      <c r="H54" s="56">
        <v>0</v>
      </c>
      <c r="I54" s="56">
        <v>1</v>
      </c>
      <c r="J54" s="56">
        <v>1</v>
      </c>
      <c r="K54" s="56">
        <v>0</v>
      </c>
      <c r="L54" s="56">
        <v>3</v>
      </c>
      <c r="M54" s="56">
        <v>2</v>
      </c>
      <c r="N54" s="56">
        <v>0</v>
      </c>
      <c r="O54" s="56">
        <v>0</v>
      </c>
      <c r="P54" s="56">
        <v>1</v>
      </c>
      <c r="Q54" s="56" t="s">
        <v>83</v>
      </c>
      <c r="R54" s="56">
        <v>0</v>
      </c>
      <c r="S54" s="56">
        <v>1</v>
      </c>
      <c r="T54" s="56">
        <v>1</v>
      </c>
      <c r="U54" s="56">
        <v>0</v>
      </c>
      <c r="V54" s="56">
        <v>3</v>
      </c>
      <c r="W54" s="56">
        <v>0</v>
      </c>
      <c r="X54" s="56">
        <v>0</v>
      </c>
      <c r="Y54" s="56">
        <v>1</v>
      </c>
      <c r="Z54" s="56">
        <v>0</v>
      </c>
      <c r="AA54" s="56">
        <v>0</v>
      </c>
      <c r="AB54" s="57" t="s">
        <v>125</v>
      </c>
      <c r="AC54" s="58" t="s">
        <v>14</v>
      </c>
      <c r="AD54" s="58" t="s">
        <v>18</v>
      </c>
      <c r="AE54" s="71">
        <v>2117.7</v>
      </c>
      <c r="AF54" s="71">
        <v>2117.7</v>
      </c>
      <c r="AG54" s="71">
        <v>2117.7</v>
      </c>
      <c r="AH54" s="71">
        <v>2117.7</v>
      </c>
      <c r="AI54" s="71">
        <v>2117.7</v>
      </c>
      <c r="AJ54" s="71">
        <v>2117.7</v>
      </c>
      <c r="AK54" s="80" t="s">
        <v>18</v>
      </c>
      <c r="AL54" s="90"/>
      <c r="AM54" s="65"/>
      <c r="AN54" s="65"/>
      <c r="AO54" s="65"/>
      <c r="AP54" s="65"/>
      <c r="AQ54" s="65"/>
    </row>
    <row r="55" spans="1:43" s="66" customFormat="1" ht="55.5" customHeight="1">
      <c r="A55" s="56"/>
      <c r="B55" s="56"/>
      <c r="C55" s="56"/>
      <c r="D55" s="56"/>
      <c r="E55" s="56"/>
      <c r="F55" s="56"/>
      <c r="G55" s="56"/>
      <c r="H55" s="56"/>
      <c r="I55" s="61"/>
      <c r="J55" s="61"/>
      <c r="K55" s="61"/>
      <c r="L55" s="61"/>
      <c r="M55" s="61"/>
      <c r="N55" s="61"/>
      <c r="O55" s="61"/>
      <c r="P55" s="61"/>
      <c r="Q55" s="61"/>
      <c r="R55" s="56">
        <v>0</v>
      </c>
      <c r="S55" s="56">
        <v>1</v>
      </c>
      <c r="T55" s="56">
        <v>1</v>
      </c>
      <c r="U55" s="56">
        <v>0</v>
      </c>
      <c r="V55" s="56">
        <v>3</v>
      </c>
      <c r="W55" s="56">
        <v>0</v>
      </c>
      <c r="X55" s="56">
        <v>0</v>
      </c>
      <c r="Y55" s="56">
        <v>1</v>
      </c>
      <c r="Z55" s="56">
        <v>0</v>
      </c>
      <c r="AA55" s="56">
        <v>1</v>
      </c>
      <c r="AB55" s="57" t="s">
        <v>129</v>
      </c>
      <c r="AC55" s="58" t="s">
        <v>30</v>
      </c>
      <c r="AD55" s="58" t="s">
        <v>18</v>
      </c>
      <c r="AE55" s="71">
        <v>100</v>
      </c>
      <c r="AF55" s="71">
        <v>100</v>
      </c>
      <c r="AG55" s="71">
        <v>100</v>
      </c>
      <c r="AH55" s="71">
        <v>100</v>
      </c>
      <c r="AI55" s="71">
        <v>100</v>
      </c>
      <c r="AJ55" s="71">
        <v>100</v>
      </c>
      <c r="AK55" s="80">
        <v>100</v>
      </c>
      <c r="AL55" s="90"/>
      <c r="AM55" s="65"/>
      <c r="AN55" s="65"/>
      <c r="AO55" s="65"/>
      <c r="AP55" s="65"/>
      <c r="AQ55" s="65"/>
    </row>
    <row r="56" spans="1:43" s="66" customFormat="1" ht="58.5" customHeight="1">
      <c r="A56" s="56"/>
      <c r="B56" s="56"/>
      <c r="C56" s="56"/>
      <c r="D56" s="56"/>
      <c r="E56" s="56"/>
      <c r="F56" s="56"/>
      <c r="G56" s="56"/>
      <c r="H56" s="56"/>
      <c r="I56" s="61"/>
      <c r="J56" s="61"/>
      <c r="K56" s="61"/>
      <c r="L56" s="61"/>
      <c r="M56" s="61"/>
      <c r="N56" s="61"/>
      <c r="O56" s="61"/>
      <c r="P56" s="61"/>
      <c r="Q56" s="61"/>
      <c r="R56" s="56">
        <v>0</v>
      </c>
      <c r="S56" s="56">
        <v>1</v>
      </c>
      <c r="T56" s="56">
        <v>1</v>
      </c>
      <c r="U56" s="56">
        <v>0</v>
      </c>
      <c r="V56" s="56">
        <v>3</v>
      </c>
      <c r="W56" s="56">
        <v>0</v>
      </c>
      <c r="X56" s="56">
        <v>0</v>
      </c>
      <c r="Y56" s="56">
        <v>1</v>
      </c>
      <c r="Z56" s="56">
        <v>0</v>
      </c>
      <c r="AA56" s="56">
        <v>2</v>
      </c>
      <c r="AB56" s="57" t="s">
        <v>127</v>
      </c>
      <c r="AC56" s="58" t="s">
        <v>50</v>
      </c>
      <c r="AD56" s="58" t="s">
        <v>18</v>
      </c>
      <c r="AE56" s="71">
        <v>11</v>
      </c>
      <c r="AF56" s="71">
        <v>11</v>
      </c>
      <c r="AG56" s="73">
        <v>11</v>
      </c>
      <c r="AH56" s="73">
        <v>11</v>
      </c>
      <c r="AI56" s="73">
        <v>11</v>
      </c>
      <c r="AJ56" s="73">
        <v>11</v>
      </c>
      <c r="AK56" s="80">
        <v>11</v>
      </c>
      <c r="AL56" s="81"/>
      <c r="AM56" s="65"/>
      <c r="AN56" s="65"/>
      <c r="AO56" s="65"/>
      <c r="AP56" s="65"/>
      <c r="AQ56" s="65"/>
    </row>
    <row r="57" spans="1:43" s="66" customFormat="1" ht="135" customHeight="1">
      <c r="A57" s="56"/>
      <c r="B57" s="56"/>
      <c r="C57" s="56"/>
      <c r="D57" s="56"/>
      <c r="E57" s="56"/>
      <c r="F57" s="56"/>
      <c r="G57" s="56"/>
      <c r="H57" s="56"/>
      <c r="I57" s="61"/>
      <c r="J57" s="61"/>
      <c r="K57" s="61"/>
      <c r="L57" s="61"/>
      <c r="M57" s="61"/>
      <c r="N57" s="61"/>
      <c r="O57" s="61"/>
      <c r="P57" s="61"/>
      <c r="Q57" s="61"/>
      <c r="R57" s="56">
        <v>0</v>
      </c>
      <c r="S57" s="56">
        <v>1</v>
      </c>
      <c r="T57" s="56">
        <v>1</v>
      </c>
      <c r="U57" s="56">
        <v>0</v>
      </c>
      <c r="V57" s="56">
        <v>3</v>
      </c>
      <c r="W57" s="56">
        <v>0</v>
      </c>
      <c r="X57" s="56">
        <v>0</v>
      </c>
      <c r="Y57" s="56">
        <v>2</v>
      </c>
      <c r="Z57" s="56">
        <v>0</v>
      </c>
      <c r="AA57" s="56">
        <v>0</v>
      </c>
      <c r="AB57" s="57" t="s">
        <v>130</v>
      </c>
      <c r="AC57" s="58" t="s">
        <v>51</v>
      </c>
      <c r="AD57" s="58" t="s">
        <v>18</v>
      </c>
      <c r="AE57" s="71" t="s">
        <v>70</v>
      </c>
      <c r="AF57" s="71" t="s">
        <v>70</v>
      </c>
      <c r="AG57" s="73" t="s">
        <v>70</v>
      </c>
      <c r="AH57" s="73" t="s">
        <v>70</v>
      </c>
      <c r="AI57" s="73" t="s">
        <v>70</v>
      </c>
      <c r="AJ57" s="73" t="s">
        <v>70</v>
      </c>
      <c r="AK57" s="68" t="s">
        <v>18</v>
      </c>
      <c r="AL57" s="70"/>
      <c r="AM57" s="65"/>
      <c r="AN57" s="65"/>
      <c r="AO57" s="65"/>
      <c r="AP57" s="65"/>
      <c r="AQ57" s="65"/>
    </row>
    <row r="58" spans="1:43" s="66" customFormat="1" ht="24" customHeight="1">
      <c r="A58" s="56"/>
      <c r="B58" s="56"/>
      <c r="C58" s="56"/>
      <c r="D58" s="56"/>
      <c r="E58" s="56"/>
      <c r="F58" s="56"/>
      <c r="G58" s="56"/>
      <c r="H58" s="56"/>
      <c r="I58" s="61"/>
      <c r="J58" s="61"/>
      <c r="K58" s="61"/>
      <c r="L58" s="61"/>
      <c r="M58" s="61"/>
      <c r="N58" s="61"/>
      <c r="O58" s="61"/>
      <c r="P58" s="61"/>
      <c r="Q58" s="61"/>
      <c r="R58" s="56">
        <v>0</v>
      </c>
      <c r="S58" s="56">
        <v>1</v>
      </c>
      <c r="T58" s="56">
        <v>1</v>
      </c>
      <c r="U58" s="56">
        <v>0</v>
      </c>
      <c r="V58" s="56">
        <v>3</v>
      </c>
      <c r="W58" s="56">
        <v>0</v>
      </c>
      <c r="X58" s="56">
        <v>0</v>
      </c>
      <c r="Y58" s="56">
        <v>2</v>
      </c>
      <c r="Z58" s="56">
        <v>0</v>
      </c>
      <c r="AA58" s="56">
        <v>1</v>
      </c>
      <c r="AB58" s="57" t="s">
        <v>128</v>
      </c>
      <c r="AC58" s="58" t="s">
        <v>30</v>
      </c>
      <c r="AD58" s="58" t="s">
        <v>18</v>
      </c>
      <c r="AE58" s="71">
        <v>100</v>
      </c>
      <c r="AF58" s="71">
        <v>100</v>
      </c>
      <c r="AG58" s="73">
        <v>100</v>
      </c>
      <c r="AH58" s="73">
        <v>100</v>
      </c>
      <c r="AI58" s="73">
        <v>100</v>
      </c>
      <c r="AJ58" s="73">
        <v>100</v>
      </c>
      <c r="AK58" s="68">
        <v>100</v>
      </c>
      <c r="AL58" s="70"/>
      <c r="AM58" s="65"/>
      <c r="AN58" s="65"/>
      <c r="AO58" s="65"/>
      <c r="AP58" s="65"/>
      <c r="AQ58" s="65"/>
    </row>
    <row r="59" spans="1:43" s="20" customFormat="1" ht="39" customHeight="1">
      <c r="A59" s="13"/>
      <c r="B59" s="13"/>
      <c r="C59" s="13"/>
      <c r="D59" s="13"/>
      <c r="E59" s="13"/>
      <c r="F59" s="13"/>
      <c r="G59" s="13"/>
      <c r="H59" s="13"/>
      <c r="I59" s="23"/>
      <c r="J59" s="23"/>
      <c r="K59" s="23"/>
      <c r="L59" s="23"/>
      <c r="M59" s="23"/>
      <c r="N59" s="23"/>
      <c r="O59" s="23"/>
      <c r="P59" s="23"/>
      <c r="Q59" s="23"/>
      <c r="R59" s="40">
        <v>0</v>
      </c>
      <c r="S59" s="40">
        <v>1</v>
      </c>
      <c r="T59" s="40">
        <v>2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0">
        <v>0</v>
      </c>
      <c r="AA59" s="40">
        <v>0</v>
      </c>
      <c r="AB59" s="41" t="s">
        <v>52</v>
      </c>
      <c r="AC59" s="42" t="s">
        <v>14</v>
      </c>
      <c r="AD59" s="42" t="s">
        <v>18</v>
      </c>
      <c r="AE59" s="45">
        <f aca="true" t="shared" si="3" ref="AE59:AJ59">AE60+AE77+AE90</f>
        <v>87501.4</v>
      </c>
      <c r="AF59" s="45">
        <f t="shared" si="3"/>
        <v>87253.49999999999</v>
      </c>
      <c r="AG59" s="45">
        <f t="shared" si="3"/>
        <v>87253.49999999999</v>
      </c>
      <c r="AH59" s="45">
        <f t="shared" si="3"/>
        <v>87253.49999999999</v>
      </c>
      <c r="AI59" s="45">
        <f t="shared" si="3"/>
        <v>87253.49999999999</v>
      </c>
      <c r="AJ59" s="45">
        <f t="shared" si="3"/>
        <v>87253.49999999999</v>
      </c>
      <c r="AK59" s="123" t="s">
        <v>18</v>
      </c>
      <c r="AL59" s="124"/>
      <c r="AM59" s="19"/>
      <c r="AN59" s="19"/>
      <c r="AO59" s="19"/>
      <c r="AP59" s="19"/>
      <c r="AQ59" s="19"/>
    </row>
    <row r="60" spans="1:38" ht="41.2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1">
        <v>0</v>
      </c>
      <c r="S60" s="21">
        <v>1</v>
      </c>
      <c r="T60" s="21">
        <v>2</v>
      </c>
      <c r="U60" s="21">
        <v>0</v>
      </c>
      <c r="V60" s="21">
        <v>1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6" t="s">
        <v>88</v>
      </c>
      <c r="AC60" s="3" t="s">
        <v>14</v>
      </c>
      <c r="AD60" s="3" t="s">
        <v>18</v>
      </c>
      <c r="AE60" s="32">
        <f aca="true" t="shared" si="4" ref="AE60:AJ60">AE64+AE66+AE69+AE71+AE73</f>
        <v>83104.8</v>
      </c>
      <c r="AF60" s="32">
        <f t="shared" si="4"/>
        <v>82856.9</v>
      </c>
      <c r="AG60" s="32">
        <f t="shared" si="4"/>
        <v>82856.9</v>
      </c>
      <c r="AH60" s="32">
        <f t="shared" si="4"/>
        <v>82856.9</v>
      </c>
      <c r="AI60" s="32">
        <f t="shared" si="4"/>
        <v>82856.9</v>
      </c>
      <c r="AJ60" s="32">
        <f t="shared" si="4"/>
        <v>82856.9</v>
      </c>
      <c r="AK60" s="84" t="s">
        <v>18</v>
      </c>
      <c r="AL60" s="85"/>
    </row>
    <row r="61" spans="1:38" ht="69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1">
        <v>0</v>
      </c>
      <c r="S61" s="21">
        <v>1</v>
      </c>
      <c r="T61" s="21">
        <v>2</v>
      </c>
      <c r="U61" s="21">
        <v>0</v>
      </c>
      <c r="V61" s="21">
        <v>1</v>
      </c>
      <c r="W61" s="21">
        <v>0</v>
      </c>
      <c r="X61" s="21">
        <v>0</v>
      </c>
      <c r="Y61" s="21">
        <v>0</v>
      </c>
      <c r="Z61" s="21">
        <v>0</v>
      </c>
      <c r="AA61" s="21">
        <v>1</v>
      </c>
      <c r="AB61" s="6" t="s">
        <v>53</v>
      </c>
      <c r="AC61" s="3" t="s">
        <v>30</v>
      </c>
      <c r="AD61" s="31">
        <v>100</v>
      </c>
      <c r="AE61" s="31">
        <v>100</v>
      </c>
      <c r="AF61" s="31">
        <v>100</v>
      </c>
      <c r="AG61" s="31">
        <v>100</v>
      </c>
      <c r="AH61" s="31">
        <v>100</v>
      </c>
      <c r="AI61" s="31">
        <v>100</v>
      </c>
      <c r="AJ61" s="31">
        <v>100</v>
      </c>
      <c r="AK61" s="86">
        <v>100</v>
      </c>
      <c r="AL61" s="87"/>
    </row>
    <row r="62" spans="1:38" ht="40.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1">
        <v>0</v>
      </c>
      <c r="S62" s="21">
        <v>1</v>
      </c>
      <c r="T62" s="21">
        <v>2</v>
      </c>
      <c r="U62" s="21">
        <v>0</v>
      </c>
      <c r="V62" s="21">
        <v>1</v>
      </c>
      <c r="W62" s="21">
        <v>0</v>
      </c>
      <c r="X62" s="21">
        <v>0</v>
      </c>
      <c r="Y62" s="21">
        <v>0</v>
      </c>
      <c r="Z62" s="21">
        <v>0</v>
      </c>
      <c r="AA62" s="21">
        <v>2</v>
      </c>
      <c r="AB62" s="6" t="s">
        <v>77</v>
      </c>
      <c r="AC62" s="3" t="s">
        <v>30</v>
      </c>
      <c r="AD62" s="31">
        <v>68</v>
      </c>
      <c r="AE62" s="31">
        <v>80</v>
      </c>
      <c r="AF62" s="31">
        <v>90</v>
      </c>
      <c r="AG62" s="31">
        <v>95</v>
      </c>
      <c r="AH62" s="31">
        <v>100</v>
      </c>
      <c r="AI62" s="31">
        <v>100</v>
      </c>
      <c r="AJ62" s="31">
        <v>100</v>
      </c>
      <c r="AK62" s="86">
        <v>100</v>
      </c>
      <c r="AL62" s="87"/>
    </row>
    <row r="63" spans="1:38" ht="27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1">
        <v>0</v>
      </c>
      <c r="S63" s="21">
        <v>1</v>
      </c>
      <c r="T63" s="21">
        <v>2</v>
      </c>
      <c r="U63" s="21">
        <v>0</v>
      </c>
      <c r="V63" s="21">
        <v>1</v>
      </c>
      <c r="W63" s="21">
        <v>0</v>
      </c>
      <c r="X63" s="21">
        <v>0</v>
      </c>
      <c r="Y63" s="21">
        <v>0</v>
      </c>
      <c r="Z63" s="21">
        <v>0</v>
      </c>
      <c r="AA63" s="21">
        <v>3</v>
      </c>
      <c r="AB63" s="6" t="s">
        <v>54</v>
      </c>
      <c r="AC63" s="3" t="s">
        <v>30</v>
      </c>
      <c r="AD63" s="31">
        <v>100</v>
      </c>
      <c r="AE63" s="31">
        <v>100</v>
      </c>
      <c r="AF63" s="31">
        <v>100</v>
      </c>
      <c r="AG63" s="31">
        <v>100</v>
      </c>
      <c r="AH63" s="31">
        <v>100</v>
      </c>
      <c r="AI63" s="31">
        <v>100</v>
      </c>
      <c r="AJ63" s="31">
        <v>100</v>
      </c>
      <c r="AK63" s="86">
        <v>100</v>
      </c>
      <c r="AL63" s="87"/>
    </row>
    <row r="64" spans="1:38" ht="79.5" customHeight="1">
      <c r="A64" s="22">
        <v>7</v>
      </c>
      <c r="B64" s="22">
        <v>0</v>
      </c>
      <c r="C64" s="22">
        <v>0</v>
      </c>
      <c r="D64" s="22">
        <v>0</v>
      </c>
      <c r="E64" s="22">
        <v>7</v>
      </c>
      <c r="F64" s="22">
        <v>0</v>
      </c>
      <c r="G64" s="22">
        <v>2</v>
      </c>
      <c r="H64" s="22">
        <v>0</v>
      </c>
      <c r="I64" s="24">
        <v>1</v>
      </c>
      <c r="J64" s="24">
        <v>2</v>
      </c>
      <c r="K64" s="24">
        <v>0</v>
      </c>
      <c r="L64" s="24">
        <v>1</v>
      </c>
      <c r="M64" s="24" t="s">
        <v>84</v>
      </c>
      <c r="N64" s="24">
        <v>0</v>
      </c>
      <c r="O64" s="24">
        <v>2</v>
      </c>
      <c r="P64" s="24">
        <v>3</v>
      </c>
      <c r="Q64" s="24" t="s">
        <v>82</v>
      </c>
      <c r="R64" s="22">
        <v>0</v>
      </c>
      <c r="S64" s="22">
        <v>1</v>
      </c>
      <c r="T64" s="22">
        <v>2</v>
      </c>
      <c r="U64" s="22">
        <v>0</v>
      </c>
      <c r="V64" s="22">
        <v>1</v>
      </c>
      <c r="W64" s="22">
        <v>0</v>
      </c>
      <c r="X64" s="22">
        <v>0</v>
      </c>
      <c r="Y64" s="22">
        <v>1</v>
      </c>
      <c r="Z64" s="22">
        <v>0</v>
      </c>
      <c r="AA64" s="22">
        <v>0</v>
      </c>
      <c r="AB64" s="13" t="s">
        <v>99</v>
      </c>
      <c r="AC64" s="3" t="s">
        <v>14</v>
      </c>
      <c r="AD64" s="3" t="s">
        <v>18</v>
      </c>
      <c r="AE64" s="32">
        <v>1685.6</v>
      </c>
      <c r="AF64" s="32">
        <v>1685.6</v>
      </c>
      <c r="AG64" s="32">
        <v>1685.6</v>
      </c>
      <c r="AH64" s="32">
        <v>1685.6</v>
      </c>
      <c r="AI64" s="32">
        <v>1685.6</v>
      </c>
      <c r="AJ64" s="32">
        <v>1685.6</v>
      </c>
      <c r="AK64" s="125" t="s">
        <v>18</v>
      </c>
      <c r="AL64" s="126"/>
    </row>
    <row r="65" spans="1:38" ht="45.75" customHeight="1">
      <c r="A65" s="22"/>
      <c r="B65" s="22"/>
      <c r="C65" s="22"/>
      <c r="D65" s="22"/>
      <c r="E65" s="22"/>
      <c r="F65" s="22"/>
      <c r="G65" s="22"/>
      <c r="H65" s="22"/>
      <c r="I65" s="24"/>
      <c r="J65" s="24"/>
      <c r="K65" s="24"/>
      <c r="L65" s="24"/>
      <c r="M65" s="24"/>
      <c r="N65" s="24"/>
      <c r="O65" s="24"/>
      <c r="P65" s="24"/>
      <c r="Q65" s="24"/>
      <c r="R65" s="22">
        <v>0</v>
      </c>
      <c r="S65" s="22">
        <v>1</v>
      </c>
      <c r="T65" s="22">
        <v>2</v>
      </c>
      <c r="U65" s="22">
        <v>0</v>
      </c>
      <c r="V65" s="22">
        <v>1</v>
      </c>
      <c r="W65" s="22">
        <v>0</v>
      </c>
      <c r="X65" s="22">
        <v>0</v>
      </c>
      <c r="Y65" s="22">
        <v>1</v>
      </c>
      <c r="Z65" s="22">
        <v>0</v>
      </c>
      <c r="AA65" s="22">
        <v>1</v>
      </c>
      <c r="AB65" s="13" t="s">
        <v>55</v>
      </c>
      <c r="AC65" s="16" t="s">
        <v>49</v>
      </c>
      <c r="AD65" s="31" t="s">
        <v>18</v>
      </c>
      <c r="AE65" s="31">
        <v>657</v>
      </c>
      <c r="AF65" s="31">
        <v>657</v>
      </c>
      <c r="AG65" s="31">
        <v>657</v>
      </c>
      <c r="AH65" s="31">
        <v>657</v>
      </c>
      <c r="AI65" s="31">
        <v>657</v>
      </c>
      <c r="AJ65" s="31">
        <v>657</v>
      </c>
      <c r="AK65" s="86">
        <v>657</v>
      </c>
      <c r="AL65" s="87"/>
    </row>
    <row r="66" spans="1:38" ht="67.5" customHeight="1">
      <c r="A66" s="21">
        <v>7</v>
      </c>
      <c r="B66" s="21">
        <v>0</v>
      </c>
      <c r="C66" s="21">
        <v>0</v>
      </c>
      <c r="D66" s="21">
        <v>0</v>
      </c>
      <c r="E66" s="21">
        <v>7</v>
      </c>
      <c r="F66" s="21">
        <v>0</v>
      </c>
      <c r="G66" s="21">
        <v>2</v>
      </c>
      <c r="H66" s="21">
        <v>0</v>
      </c>
      <c r="I66" s="25">
        <v>1</v>
      </c>
      <c r="J66" s="25">
        <v>2</v>
      </c>
      <c r="K66" s="25">
        <v>0</v>
      </c>
      <c r="L66" s="25">
        <v>1</v>
      </c>
      <c r="M66" s="25">
        <v>2</v>
      </c>
      <c r="N66" s="25">
        <v>0</v>
      </c>
      <c r="O66" s="25">
        <v>0</v>
      </c>
      <c r="P66" s="25">
        <v>2</v>
      </c>
      <c r="Q66" s="25" t="s">
        <v>82</v>
      </c>
      <c r="R66" s="21">
        <v>0</v>
      </c>
      <c r="S66" s="21">
        <v>1</v>
      </c>
      <c r="T66" s="21">
        <v>2</v>
      </c>
      <c r="U66" s="21">
        <v>0</v>
      </c>
      <c r="V66" s="21">
        <v>1</v>
      </c>
      <c r="W66" s="21">
        <v>0</v>
      </c>
      <c r="X66" s="21">
        <v>0</v>
      </c>
      <c r="Y66" s="21">
        <v>2</v>
      </c>
      <c r="Z66" s="21">
        <v>0</v>
      </c>
      <c r="AA66" s="21">
        <v>0</v>
      </c>
      <c r="AB66" s="6" t="s">
        <v>100</v>
      </c>
      <c r="AC66" s="3" t="s">
        <v>14</v>
      </c>
      <c r="AD66" s="3" t="s">
        <v>18</v>
      </c>
      <c r="AE66" s="31">
        <v>122.3</v>
      </c>
      <c r="AF66" s="31">
        <v>122.3</v>
      </c>
      <c r="AG66" s="31">
        <v>122.3</v>
      </c>
      <c r="AH66" s="31">
        <v>122.3</v>
      </c>
      <c r="AI66" s="31">
        <v>122.3</v>
      </c>
      <c r="AJ66" s="31">
        <v>122.3</v>
      </c>
      <c r="AK66" s="84" t="s">
        <v>18</v>
      </c>
      <c r="AL66" s="85"/>
    </row>
    <row r="67" spans="1:38" ht="46.5" customHeight="1">
      <c r="A67" s="21"/>
      <c r="B67" s="21"/>
      <c r="C67" s="21"/>
      <c r="D67" s="21"/>
      <c r="E67" s="21"/>
      <c r="F67" s="21"/>
      <c r="G67" s="21"/>
      <c r="H67" s="21"/>
      <c r="I67" s="25"/>
      <c r="J67" s="25"/>
      <c r="K67" s="25"/>
      <c r="L67" s="25"/>
      <c r="M67" s="25"/>
      <c r="N67" s="25"/>
      <c r="O67" s="25"/>
      <c r="P67" s="25"/>
      <c r="Q67" s="25"/>
      <c r="R67" s="21">
        <v>0</v>
      </c>
      <c r="S67" s="21">
        <v>1</v>
      </c>
      <c r="T67" s="21">
        <v>2</v>
      </c>
      <c r="U67" s="21">
        <v>0</v>
      </c>
      <c r="V67" s="21">
        <v>1</v>
      </c>
      <c r="W67" s="21">
        <v>0</v>
      </c>
      <c r="X67" s="21">
        <v>0</v>
      </c>
      <c r="Y67" s="21">
        <v>2</v>
      </c>
      <c r="Z67" s="21">
        <v>0</v>
      </c>
      <c r="AA67" s="21">
        <v>1</v>
      </c>
      <c r="AB67" s="6" t="s">
        <v>71</v>
      </c>
      <c r="AC67" s="3" t="s">
        <v>49</v>
      </c>
      <c r="AD67" s="31" t="s">
        <v>18</v>
      </c>
      <c r="AE67" s="31">
        <v>4</v>
      </c>
      <c r="AF67" s="31">
        <v>4</v>
      </c>
      <c r="AG67" s="31">
        <v>4</v>
      </c>
      <c r="AH67" s="31">
        <v>4</v>
      </c>
      <c r="AI67" s="31">
        <v>4</v>
      </c>
      <c r="AJ67" s="31">
        <v>4</v>
      </c>
      <c r="AK67" s="86">
        <v>4</v>
      </c>
      <c r="AL67" s="87"/>
    </row>
    <row r="68" spans="1:38" ht="33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1">
        <v>0</v>
      </c>
      <c r="S68" s="21">
        <v>1</v>
      </c>
      <c r="T68" s="21">
        <v>2</v>
      </c>
      <c r="U68" s="21">
        <v>0</v>
      </c>
      <c r="V68" s="21">
        <v>1</v>
      </c>
      <c r="W68" s="21">
        <v>0</v>
      </c>
      <c r="X68" s="21">
        <v>0</v>
      </c>
      <c r="Y68" s="21">
        <v>2</v>
      </c>
      <c r="Z68" s="21">
        <v>0</v>
      </c>
      <c r="AA68" s="21">
        <v>2</v>
      </c>
      <c r="AB68" s="6" t="s">
        <v>72</v>
      </c>
      <c r="AC68" s="3" t="s">
        <v>49</v>
      </c>
      <c r="AD68" s="31" t="s">
        <v>18</v>
      </c>
      <c r="AE68" s="31">
        <v>13</v>
      </c>
      <c r="AF68" s="31">
        <v>14</v>
      </c>
      <c r="AG68" s="31">
        <v>15</v>
      </c>
      <c r="AH68" s="31">
        <v>15</v>
      </c>
      <c r="AI68" s="31">
        <v>15</v>
      </c>
      <c r="AJ68" s="31">
        <v>15</v>
      </c>
      <c r="AK68" s="86">
        <v>15</v>
      </c>
      <c r="AL68" s="87"/>
    </row>
    <row r="69" spans="1:38" ht="120" customHeight="1">
      <c r="A69" s="21">
        <v>7</v>
      </c>
      <c r="B69" s="21">
        <v>0</v>
      </c>
      <c r="C69" s="21">
        <v>0</v>
      </c>
      <c r="D69" s="21">
        <v>0</v>
      </c>
      <c r="E69" s="21">
        <v>7</v>
      </c>
      <c r="F69" s="21">
        <v>0</v>
      </c>
      <c r="G69" s="21">
        <v>2</v>
      </c>
      <c r="H69" s="21">
        <v>0</v>
      </c>
      <c r="I69" s="25">
        <v>1</v>
      </c>
      <c r="J69" s="25">
        <v>2</v>
      </c>
      <c r="K69" s="25">
        <v>0</v>
      </c>
      <c r="L69" s="25">
        <v>1</v>
      </c>
      <c r="M69" s="25">
        <v>1</v>
      </c>
      <c r="N69" s="25">
        <v>0</v>
      </c>
      <c r="O69" s="25">
        <v>7</v>
      </c>
      <c r="P69" s="25">
        <v>5</v>
      </c>
      <c r="Q69" s="25" t="s">
        <v>80</v>
      </c>
      <c r="R69" s="21">
        <v>0</v>
      </c>
      <c r="S69" s="21">
        <v>1</v>
      </c>
      <c r="T69" s="21">
        <v>2</v>
      </c>
      <c r="U69" s="21">
        <v>0</v>
      </c>
      <c r="V69" s="21">
        <v>1</v>
      </c>
      <c r="W69" s="21">
        <v>0</v>
      </c>
      <c r="X69" s="21">
        <v>0</v>
      </c>
      <c r="Y69" s="21">
        <v>3</v>
      </c>
      <c r="Z69" s="21">
        <v>0</v>
      </c>
      <c r="AA69" s="21">
        <v>0</v>
      </c>
      <c r="AB69" s="6" t="s">
        <v>101</v>
      </c>
      <c r="AC69" s="3" t="s">
        <v>14</v>
      </c>
      <c r="AD69" s="3" t="s">
        <v>18</v>
      </c>
      <c r="AE69" s="32">
        <v>63100.6</v>
      </c>
      <c r="AF69" s="32">
        <v>62852.7</v>
      </c>
      <c r="AG69" s="32">
        <v>62852.7</v>
      </c>
      <c r="AH69" s="32">
        <v>62852.7</v>
      </c>
      <c r="AI69" s="32">
        <v>62852.7</v>
      </c>
      <c r="AJ69" s="32">
        <v>62852.7</v>
      </c>
      <c r="AK69" s="84" t="s">
        <v>18</v>
      </c>
      <c r="AL69" s="85"/>
    </row>
    <row r="70" spans="1:38" ht="51" customHeight="1">
      <c r="A70" s="21"/>
      <c r="B70" s="21"/>
      <c r="C70" s="21"/>
      <c r="D70" s="21"/>
      <c r="E70" s="21"/>
      <c r="F70" s="21"/>
      <c r="G70" s="21"/>
      <c r="H70" s="21"/>
      <c r="I70" s="25"/>
      <c r="J70" s="25"/>
      <c r="K70" s="25"/>
      <c r="L70" s="25"/>
      <c r="M70" s="25"/>
      <c r="N70" s="25"/>
      <c r="O70" s="25"/>
      <c r="P70" s="25"/>
      <c r="Q70" s="25"/>
      <c r="R70" s="21">
        <v>0</v>
      </c>
      <c r="S70" s="21">
        <v>1</v>
      </c>
      <c r="T70" s="21">
        <v>2</v>
      </c>
      <c r="U70" s="21">
        <v>0</v>
      </c>
      <c r="V70" s="21">
        <v>1</v>
      </c>
      <c r="W70" s="21">
        <v>0</v>
      </c>
      <c r="X70" s="21">
        <v>0</v>
      </c>
      <c r="Y70" s="21">
        <v>3</v>
      </c>
      <c r="Z70" s="21">
        <v>0</v>
      </c>
      <c r="AA70" s="21">
        <v>1</v>
      </c>
      <c r="AB70" s="6" t="s">
        <v>56</v>
      </c>
      <c r="AC70" s="3" t="s">
        <v>50</v>
      </c>
      <c r="AD70" s="31" t="s">
        <v>18</v>
      </c>
      <c r="AE70" s="31">
        <v>6</v>
      </c>
      <c r="AF70" s="31">
        <v>6</v>
      </c>
      <c r="AG70" s="31">
        <v>6</v>
      </c>
      <c r="AH70" s="31">
        <v>6</v>
      </c>
      <c r="AI70" s="31">
        <v>6</v>
      </c>
      <c r="AJ70" s="31">
        <v>6</v>
      </c>
      <c r="AK70" s="86">
        <v>6</v>
      </c>
      <c r="AL70" s="87"/>
    </row>
    <row r="71" spans="1:38" ht="81" customHeight="1">
      <c r="A71" s="21">
        <v>7</v>
      </c>
      <c r="B71" s="21">
        <v>0</v>
      </c>
      <c r="C71" s="21">
        <v>0</v>
      </c>
      <c r="D71" s="21">
        <v>0</v>
      </c>
      <c r="E71" s="21">
        <v>7</v>
      </c>
      <c r="F71" s="21">
        <v>0</v>
      </c>
      <c r="G71" s="21">
        <v>2</v>
      </c>
      <c r="H71" s="21">
        <v>0</v>
      </c>
      <c r="I71" s="25">
        <v>1</v>
      </c>
      <c r="J71" s="25">
        <v>2</v>
      </c>
      <c r="K71" s="25">
        <v>0</v>
      </c>
      <c r="L71" s="25">
        <v>1</v>
      </c>
      <c r="M71" s="25">
        <v>2</v>
      </c>
      <c r="N71" s="25">
        <v>0</v>
      </c>
      <c r="O71" s="25">
        <v>0</v>
      </c>
      <c r="P71" s="25">
        <v>4</v>
      </c>
      <c r="Q71" s="25" t="s">
        <v>81</v>
      </c>
      <c r="R71" s="21">
        <v>0</v>
      </c>
      <c r="S71" s="21">
        <v>1</v>
      </c>
      <c r="T71" s="21">
        <v>2</v>
      </c>
      <c r="U71" s="21">
        <v>0</v>
      </c>
      <c r="V71" s="21">
        <v>1</v>
      </c>
      <c r="W71" s="21">
        <v>0</v>
      </c>
      <c r="X71" s="21">
        <v>0</v>
      </c>
      <c r="Y71" s="21">
        <v>4</v>
      </c>
      <c r="Z71" s="21">
        <v>0</v>
      </c>
      <c r="AA71" s="21">
        <v>0</v>
      </c>
      <c r="AB71" s="6" t="s">
        <v>112</v>
      </c>
      <c r="AC71" s="3" t="s">
        <v>14</v>
      </c>
      <c r="AD71" s="3" t="s">
        <v>18</v>
      </c>
      <c r="AE71" s="32">
        <v>17026.3</v>
      </c>
      <c r="AF71" s="32">
        <v>17026.3</v>
      </c>
      <c r="AG71" s="32">
        <v>17026.3</v>
      </c>
      <c r="AH71" s="32">
        <v>17026.3</v>
      </c>
      <c r="AI71" s="32">
        <v>17026.3</v>
      </c>
      <c r="AJ71" s="32">
        <v>17026.3</v>
      </c>
      <c r="AK71" s="84" t="s">
        <v>18</v>
      </c>
      <c r="AL71" s="85"/>
    </row>
    <row r="72" spans="1:38" ht="66.75" customHeight="1">
      <c r="A72" s="21"/>
      <c r="B72" s="21"/>
      <c r="C72" s="21"/>
      <c r="D72" s="21"/>
      <c r="E72" s="21"/>
      <c r="F72" s="21"/>
      <c r="G72" s="21"/>
      <c r="H72" s="21"/>
      <c r="I72" s="25"/>
      <c r="J72" s="25"/>
      <c r="K72" s="25"/>
      <c r="L72" s="25"/>
      <c r="M72" s="25"/>
      <c r="N72" s="25"/>
      <c r="O72" s="25"/>
      <c r="P72" s="25"/>
      <c r="Q72" s="25"/>
      <c r="R72" s="21">
        <v>0</v>
      </c>
      <c r="S72" s="21">
        <v>1</v>
      </c>
      <c r="T72" s="21">
        <v>2</v>
      </c>
      <c r="U72" s="21">
        <v>0</v>
      </c>
      <c r="V72" s="21">
        <v>1</v>
      </c>
      <c r="W72" s="21">
        <v>0</v>
      </c>
      <c r="X72" s="21">
        <v>0</v>
      </c>
      <c r="Y72" s="21">
        <v>4</v>
      </c>
      <c r="Z72" s="21">
        <v>0</v>
      </c>
      <c r="AA72" s="21">
        <v>1</v>
      </c>
      <c r="AB72" s="6" t="s">
        <v>131</v>
      </c>
      <c r="AC72" s="3" t="s">
        <v>57</v>
      </c>
      <c r="AD72" s="31" t="s">
        <v>18</v>
      </c>
      <c r="AE72" s="31">
        <v>6</v>
      </c>
      <c r="AF72" s="31">
        <v>6</v>
      </c>
      <c r="AG72" s="31">
        <v>6</v>
      </c>
      <c r="AH72" s="31">
        <v>6</v>
      </c>
      <c r="AI72" s="31">
        <v>6</v>
      </c>
      <c r="AJ72" s="31">
        <v>6</v>
      </c>
      <c r="AK72" s="86">
        <v>6</v>
      </c>
      <c r="AL72" s="87"/>
    </row>
    <row r="73" spans="1:38" ht="46.5" customHeight="1">
      <c r="A73" s="21">
        <v>7</v>
      </c>
      <c r="B73" s="21">
        <v>0</v>
      </c>
      <c r="C73" s="21">
        <v>0</v>
      </c>
      <c r="D73" s="21">
        <v>1</v>
      </c>
      <c r="E73" s="21">
        <v>0</v>
      </c>
      <c r="F73" s="21">
        <v>0</v>
      </c>
      <c r="G73" s="21">
        <v>3</v>
      </c>
      <c r="H73" s="21">
        <v>0</v>
      </c>
      <c r="I73" s="25">
        <v>1</v>
      </c>
      <c r="J73" s="25">
        <v>2</v>
      </c>
      <c r="K73" s="25">
        <v>0</v>
      </c>
      <c r="L73" s="25">
        <v>1</v>
      </c>
      <c r="M73" s="25">
        <v>1</v>
      </c>
      <c r="N73" s="25">
        <v>0</v>
      </c>
      <c r="O73" s="25">
        <v>5</v>
      </c>
      <c r="P73" s="25">
        <v>6</v>
      </c>
      <c r="Q73" s="25" t="s">
        <v>76</v>
      </c>
      <c r="R73" s="21">
        <v>0</v>
      </c>
      <c r="S73" s="21">
        <v>1</v>
      </c>
      <c r="T73" s="21">
        <v>2</v>
      </c>
      <c r="U73" s="21">
        <v>0</v>
      </c>
      <c r="V73" s="21">
        <v>1</v>
      </c>
      <c r="W73" s="21">
        <v>0</v>
      </c>
      <c r="X73" s="21">
        <v>0</v>
      </c>
      <c r="Y73" s="21">
        <v>5</v>
      </c>
      <c r="Z73" s="21">
        <v>0</v>
      </c>
      <c r="AA73" s="21">
        <v>0</v>
      </c>
      <c r="AB73" s="6" t="s">
        <v>113</v>
      </c>
      <c r="AC73" s="3" t="s">
        <v>14</v>
      </c>
      <c r="AD73" s="3" t="s">
        <v>18</v>
      </c>
      <c r="AE73" s="32">
        <v>1170</v>
      </c>
      <c r="AF73" s="32">
        <v>1170</v>
      </c>
      <c r="AG73" s="32">
        <v>1170</v>
      </c>
      <c r="AH73" s="32">
        <v>1170</v>
      </c>
      <c r="AI73" s="32">
        <v>1170</v>
      </c>
      <c r="AJ73" s="32">
        <v>1170</v>
      </c>
      <c r="AK73" s="84" t="s">
        <v>18</v>
      </c>
      <c r="AL73" s="85"/>
    </row>
    <row r="74" spans="1:38" ht="37.5" customHeight="1">
      <c r="A74" s="22"/>
      <c r="B74" s="22"/>
      <c r="C74" s="22"/>
      <c r="D74" s="22"/>
      <c r="E74" s="22"/>
      <c r="F74" s="22"/>
      <c r="G74" s="22"/>
      <c r="H74" s="22"/>
      <c r="I74" s="24"/>
      <c r="J74" s="24"/>
      <c r="K74" s="24"/>
      <c r="L74" s="24"/>
      <c r="M74" s="24"/>
      <c r="N74" s="24"/>
      <c r="O74" s="24"/>
      <c r="P74" s="24"/>
      <c r="Q74" s="24"/>
      <c r="R74" s="22">
        <v>0</v>
      </c>
      <c r="S74" s="22">
        <v>1</v>
      </c>
      <c r="T74" s="22">
        <v>2</v>
      </c>
      <c r="U74" s="22">
        <v>0</v>
      </c>
      <c r="V74" s="22">
        <v>1</v>
      </c>
      <c r="W74" s="22">
        <v>0</v>
      </c>
      <c r="X74" s="22">
        <v>0</v>
      </c>
      <c r="Y74" s="22">
        <v>5</v>
      </c>
      <c r="Z74" s="22">
        <v>0</v>
      </c>
      <c r="AA74" s="22">
        <v>1</v>
      </c>
      <c r="AB74" s="13" t="s">
        <v>43</v>
      </c>
      <c r="AC74" s="16" t="s">
        <v>50</v>
      </c>
      <c r="AD74" s="31" t="s">
        <v>18</v>
      </c>
      <c r="AE74" s="31">
        <v>72</v>
      </c>
      <c r="AF74" s="31">
        <v>72</v>
      </c>
      <c r="AG74" s="31">
        <v>72</v>
      </c>
      <c r="AH74" s="31">
        <v>72</v>
      </c>
      <c r="AI74" s="31">
        <v>72</v>
      </c>
      <c r="AJ74" s="31">
        <v>72</v>
      </c>
      <c r="AK74" s="86">
        <v>72</v>
      </c>
      <c r="AL74" s="87"/>
    </row>
    <row r="75" spans="1:38" ht="34.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1">
        <v>0</v>
      </c>
      <c r="S75" s="21">
        <v>1</v>
      </c>
      <c r="T75" s="21">
        <v>2</v>
      </c>
      <c r="U75" s="21">
        <v>0</v>
      </c>
      <c r="V75" s="21">
        <v>1</v>
      </c>
      <c r="W75" s="21">
        <v>0</v>
      </c>
      <c r="X75" s="21">
        <v>0</v>
      </c>
      <c r="Y75" s="21">
        <v>6</v>
      </c>
      <c r="Z75" s="21">
        <v>0</v>
      </c>
      <c r="AA75" s="21">
        <v>0</v>
      </c>
      <c r="AB75" s="6" t="s">
        <v>114</v>
      </c>
      <c r="AC75" s="3" t="s">
        <v>51</v>
      </c>
      <c r="AD75" s="31" t="s">
        <v>18</v>
      </c>
      <c r="AE75" s="31" t="s">
        <v>70</v>
      </c>
      <c r="AF75" s="31" t="s">
        <v>70</v>
      </c>
      <c r="AG75" s="31" t="s">
        <v>70</v>
      </c>
      <c r="AH75" s="31" t="s">
        <v>70</v>
      </c>
      <c r="AI75" s="31" t="s">
        <v>70</v>
      </c>
      <c r="AJ75" s="31" t="s">
        <v>70</v>
      </c>
      <c r="AK75" s="86" t="s">
        <v>18</v>
      </c>
      <c r="AL75" s="87"/>
    </row>
    <row r="76" spans="1:38" ht="54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1">
        <v>0</v>
      </c>
      <c r="S76" s="21">
        <v>1</v>
      </c>
      <c r="T76" s="21">
        <v>2</v>
      </c>
      <c r="U76" s="21">
        <v>0</v>
      </c>
      <c r="V76" s="21">
        <v>1</v>
      </c>
      <c r="W76" s="21">
        <v>0</v>
      </c>
      <c r="X76" s="21">
        <v>0</v>
      </c>
      <c r="Y76" s="21">
        <v>6</v>
      </c>
      <c r="Z76" s="21">
        <v>0</v>
      </c>
      <c r="AA76" s="21">
        <v>1</v>
      </c>
      <c r="AB76" s="6" t="s">
        <v>58</v>
      </c>
      <c r="AC76" s="3" t="s">
        <v>30</v>
      </c>
      <c r="AD76" s="31" t="s">
        <v>18</v>
      </c>
      <c r="AE76" s="31">
        <v>21</v>
      </c>
      <c r="AF76" s="31">
        <v>30</v>
      </c>
      <c r="AG76" s="31">
        <v>39</v>
      </c>
      <c r="AH76" s="31">
        <v>47</v>
      </c>
      <c r="AI76" s="31">
        <v>56</v>
      </c>
      <c r="AJ76" s="31">
        <v>64</v>
      </c>
      <c r="AK76" s="86">
        <v>64</v>
      </c>
      <c r="AL76" s="87"/>
    </row>
    <row r="77" spans="1:38" ht="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1">
        <v>0</v>
      </c>
      <c r="S77" s="21">
        <v>1</v>
      </c>
      <c r="T77" s="21">
        <v>2</v>
      </c>
      <c r="U77" s="21">
        <v>0</v>
      </c>
      <c r="V77" s="21">
        <v>2</v>
      </c>
      <c r="W77" s="21">
        <v>0</v>
      </c>
      <c r="X77" s="21">
        <v>0</v>
      </c>
      <c r="Y77" s="21">
        <v>0</v>
      </c>
      <c r="Z77" s="21">
        <v>0</v>
      </c>
      <c r="AA77" s="21">
        <v>0</v>
      </c>
      <c r="AB77" s="17" t="s">
        <v>87</v>
      </c>
      <c r="AC77" s="3" t="s">
        <v>14</v>
      </c>
      <c r="AD77" s="3" t="s">
        <v>18</v>
      </c>
      <c r="AE77" s="32">
        <f aca="true" t="shared" si="5" ref="AE77:AJ77">AE79+AE81</f>
        <v>4243.2</v>
      </c>
      <c r="AF77" s="32">
        <f t="shared" si="5"/>
        <v>4243.2</v>
      </c>
      <c r="AG77" s="32">
        <f t="shared" si="5"/>
        <v>4243.2</v>
      </c>
      <c r="AH77" s="32">
        <f t="shared" si="5"/>
        <v>4243.2</v>
      </c>
      <c r="AI77" s="32">
        <f t="shared" si="5"/>
        <v>4243.2</v>
      </c>
      <c r="AJ77" s="32">
        <f t="shared" si="5"/>
        <v>4243.2</v>
      </c>
      <c r="AK77" s="84" t="s">
        <v>18</v>
      </c>
      <c r="AL77" s="85"/>
    </row>
    <row r="78" spans="1:38" ht="72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1">
        <v>0</v>
      </c>
      <c r="S78" s="21">
        <v>1</v>
      </c>
      <c r="T78" s="21">
        <v>2</v>
      </c>
      <c r="U78" s="21">
        <v>0</v>
      </c>
      <c r="V78" s="21">
        <v>2</v>
      </c>
      <c r="W78" s="21">
        <v>0</v>
      </c>
      <c r="X78" s="21">
        <v>0</v>
      </c>
      <c r="Y78" s="21">
        <v>0</v>
      </c>
      <c r="Z78" s="21">
        <v>0</v>
      </c>
      <c r="AA78" s="21">
        <v>1</v>
      </c>
      <c r="AB78" s="6" t="s">
        <v>117</v>
      </c>
      <c r="AC78" s="3" t="s">
        <v>30</v>
      </c>
      <c r="AD78" s="31">
        <v>12</v>
      </c>
      <c r="AE78" s="31">
        <v>10.5</v>
      </c>
      <c r="AF78" s="31">
        <v>10.5</v>
      </c>
      <c r="AG78" s="31">
        <v>10.5</v>
      </c>
      <c r="AH78" s="31">
        <v>10.5</v>
      </c>
      <c r="AI78" s="31">
        <v>10.5</v>
      </c>
      <c r="AJ78" s="31">
        <v>10.5</v>
      </c>
      <c r="AK78" s="134">
        <v>10.5</v>
      </c>
      <c r="AL78" s="135"/>
    </row>
    <row r="79" spans="1:38" ht="68.25" customHeight="1">
      <c r="A79" s="21">
        <v>7</v>
      </c>
      <c r="B79" s="21">
        <v>0</v>
      </c>
      <c r="C79" s="21">
        <v>0</v>
      </c>
      <c r="D79" s="21">
        <v>0</v>
      </c>
      <c r="E79" s="21">
        <v>7</v>
      </c>
      <c r="F79" s="21">
        <v>0</v>
      </c>
      <c r="G79" s="21">
        <v>2</v>
      </c>
      <c r="H79" s="21">
        <v>0</v>
      </c>
      <c r="I79" s="25">
        <v>1</v>
      </c>
      <c r="J79" s="25">
        <v>2</v>
      </c>
      <c r="K79" s="25">
        <v>0</v>
      </c>
      <c r="L79" s="25">
        <v>2</v>
      </c>
      <c r="M79" s="25" t="s">
        <v>84</v>
      </c>
      <c r="N79" s="25">
        <v>0</v>
      </c>
      <c r="O79" s="25">
        <v>2</v>
      </c>
      <c r="P79" s="25">
        <v>5</v>
      </c>
      <c r="Q79" s="25" t="s">
        <v>82</v>
      </c>
      <c r="R79" s="21">
        <v>0</v>
      </c>
      <c r="S79" s="21">
        <v>1</v>
      </c>
      <c r="T79" s="21">
        <v>2</v>
      </c>
      <c r="U79" s="21">
        <v>0</v>
      </c>
      <c r="V79" s="21">
        <v>2</v>
      </c>
      <c r="W79" s="21">
        <v>0</v>
      </c>
      <c r="X79" s="21">
        <v>0</v>
      </c>
      <c r="Y79" s="21">
        <v>1</v>
      </c>
      <c r="Z79" s="21">
        <v>0</v>
      </c>
      <c r="AA79" s="21">
        <v>0</v>
      </c>
      <c r="AB79" s="6" t="s">
        <v>59</v>
      </c>
      <c r="AC79" s="3" t="s">
        <v>14</v>
      </c>
      <c r="AD79" s="3" t="s">
        <v>18</v>
      </c>
      <c r="AE79" s="32">
        <v>4000.2</v>
      </c>
      <c r="AF79" s="32">
        <v>4000.2</v>
      </c>
      <c r="AG79" s="32">
        <v>4000.2</v>
      </c>
      <c r="AH79" s="32">
        <v>4000.2</v>
      </c>
      <c r="AI79" s="32">
        <v>4000.2</v>
      </c>
      <c r="AJ79" s="32">
        <v>4000.2</v>
      </c>
      <c r="AK79" s="136" t="s">
        <v>18</v>
      </c>
      <c r="AL79" s="87"/>
    </row>
    <row r="80" spans="1:38" ht="42" customHeight="1">
      <c r="A80" s="22"/>
      <c r="B80" s="22"/>
      <c r="C80" s="22"/>
      <c r="D80" s="22"/>
      <c r="E80" s="22"/>
      <c r="F80" s="22"/>
      <c r="G80" s="22"/>
      <c r="H80" s="22"/>
      <c r="I80" s="24"/>
      <c r="J80" s="24"/>
      <c r="K80" s="24"/>
      <c r="L80" s="24"/>
      <c r="M80" s="24"/>
      <c r="N80" s="24"/>
      <c r="O80" s="24"/>
      <c r="P80" s="24"/>
      <c r="Q80" s="24"/>
      <c r="R80" s="22">
        <v>0</v>
      </c>
      <c r="S80" s="22">
        <v>1</v>
      </c>
      <c r="T80" s="22">
        <v>2</v>
      </c>
      <c r="U80" s="22">
        <v>0</v>
      </c>
      <c r="V80" s="22">
        <v>2</v>
      </c>
      <c r="W80" s="22">
        <v>0</v>
      </c>
      <c r="X80" s="22">
        <v>0</v>
      </c>
      <c r="Y80" s="22">
        <v>1</v>
      </c>
      <c r="Z80" s="22">
        <v>0</v>
      </c>
      <c r="AA80" s="22">
        <v>1</v>
      </c>
      <c r="AB80" s="13" t="s">
        <v>60</v>
      </c>
      <c r="AC80" s="16" t="s">
        <v>50</v>
      </c>
      <c r="AD80" s="31" t="s">
        <v>18</v>
      </c>
      <c r="AE80" s="31">
        <v>168</v>
      </c>
      <c r="AF80" s="31">
        <v>168</v>
      </c>
      <c r="AG80" s="31">
        <v>168</v>
      </c>
      <c r="AH80" s="31">
        <v>168</v>
      </c>
      <c r="AI80" s="31">
        <v>168</v>
      </c>
      <c r="AJ80" s="31">
        <v>168</v>
      </c>
      <c r="AK80" s="86" t="s">
        <v>18</v>
      </c>
      <c r="AL80" s="87"/>
    </row>
    <row r="81" spans="1:38" ht="48.75" customHeight="1">
      <c r="A81" s="21">
        <v>7</v>
      </c>
      <c r="B81" s="21">
        <v>0</v>
      </c>
      <c r="C81" s="21">
        <v>0</v>
      </c>
      <c r="D81" s="21">
        <v>1</v>
      </c>
      <c r="E81" s="21">
        <v>0</v>
      </c>
      <c r="F81" s="21">
        <v>0</v>
      </c>
      <c r="G81" s="21">
        <v>3</v>
      </c>
      <c r="H81" s="21">
        <v>0</v>
      </c>
      <c r="I81" s="25">
        <v>1</v>
      </c>
      <c r="J81" s="25">
        <v>2</v>
      </c>
      <c r="K81" s="25">
        <v>0</v>
      </c>
      <c r="L81" s="25">
        <v>2</v>
      </c>
      <c r="M81" s="25">
        <v>2</v>
      </c>
      <c r="N81" s="25">
        <v>0</v>
      </c>
      <c r="O81" s="25">
        <v>0</v>
      </c>
      <c r="P81" s="25">
        <v>2</v>
      </c>
      <c r="Q81" s="25" t="s">
        <v>82</v>
      </c>
      <c r="R81" s="21">
        <v>0</v>
      </c>
      <c r="S81" s="21">
        <v>1</v>
      </c>
      <c r="T81" s="21">
        <v>2</v>
      </c>
      <c r="U81" s="21">
        <v>0</v>
      </c>
      <c r="V81" s="21">
        <v>2</v>
      </c>
      <c r="W81" s="21">
        <v>0</v>
      </c>
      <c r="X81" s="21">
        <v>0</v>
      </c>
      <c r="Y81" s="21">
        <v>2</v>
      </c>
      <c r="Z81" s="21">
        <v>0</v>
      </c>
      <c r="AA81" s="21">
        <v>0</v>
      </c>
      <c r="AB81" s="6" t="s">
        <v>115</v>
      </c>
      <c r="AC81" s="3" t="s">
        <v>14</v>
      </c>
      <c r="AD81" s="3" t="s">
        <v>18</v>
      </c>
      <c r="AE81" s="33">
        <v>243</v>
      </c>
      <c r="AF81" s="33">
        <v>243</v>
      </c>
      <c r="AG81" s="33">
        <v>243</v>
      </c>
      <c r="AH81" s="33">
        <v>243</v>
      </c>
      <c r="AI81" s="33">
        <v>243</v>
      </c>
      <c r="AJ81" s="33">
        <v>243</v>
      </c>
      <c r="AK81" s="86" t="s">
        <v>18</v>
      </c>
      <c r="AL81" s="87"/>
    </row>
    <row r="82" spans="1:38" ht="36.75" customHeight="1">
      <c r="A82" s="21"/>
      <c r="B82" s="21"/>
      <c r="C82" s="21"/>
      <c r="D82" s="21"/>
      <c r="E82" s="21"/>
      <c r="F82" s="21"/>
      <c r="G82" s="21"/>
      <c r="H82" s="21"/>
      <c r="I82" s="25"/>
      <c r="J82" s="25"/>
      <c r="K82" s="25"/>
      <c r="L82" s="25"/>
      <c r="M82" s="25"/>
      <c r="N82" s="25"/>
      <c r="O82" s="25"/>
      <c r="P82" s="25"/>
      <c r="Q82" s="25"/>
      <c r="R82" s="21">
        <v>0</v>
      </c>
      <c r="S82" s="21">
        <v>1</v>
      </c>
      <c r="T82" s="21">
        <v>2</v>
      </c>
      <c r="U82" s="21">
        <v>0</v>
      </c>
      <c r="V82" s="21">
        <v>2</v>
      </c>
      <c r="W82" s="21">
        <v>0</v>
      </c>
      <c r="X82" s="21">
        <v>0</v>
      </c>
      <c r="Y82" s="21">
        <v>2</v>
      </c>
      <c r="Z82" s="21">
        <v>0</v>
      </c>
      <c r="AA82" s="21">
        <v>1</v>
      </c>
      <c r="AB82" s="6" t="s">
        <v>61</v>
      </c>
      <c r="AC82" s="3" t="s">
        <v>49</v>
      </c>
      <c r="AD82" s="31" t="s">
        <v>18</v>
      </c>
      <c r="AE82" s="31">
        <v>80</v>
      </c>
      <c r="AF82" s="31">
        <v>80</v>
      </c>
      <c r="AG82" s="31">
        <v>80</v>
      </c>
      <c r="AH82" s="31">
        <v>80</v>
      </c>
      <c r="AI82" s="31">
        <v>80</v>
      </c>
      <c r="AJ82" s="31">
        <v>80</v>
      </c>
      <c r="AK82" s="86">
        <v>80</v>
      </c>
      <c r="AL82" s="87"/>
    </row>
    <row r="83" spans="1:38" ht="66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2">
        <v>0</v>
      </c>
      <c r="S83" s="22">
        <v>1</v>
      </c>
      <c r="T83" s="22">
        <v>2</v>
      </c>
      <c r="U83" s="22">
        <v>0</v>
      </c>
      <c r="V83" s="22">
        <v>2</v>
      </c>
      <c r="W83" s="22">
        <v>0</v>
      </c>
      <c r="X83" s="22">
        <v>0</v>
      </c>
      <c r="Y83" s="22">
        <v>3</v>
      </c>
      <c r="Z83" s="22">
        <v>0</v>
      </c>
      <c r="AA83" s="22">
        <v>0</v>
      </c>
      <c r="AB83" s="13" t="s">
        <v>116</v>
      </c>
      <c r="AC83" s="16" t="s">
        <v>51</v>
      </c>
      <c r="AD83" s="31" t="s">
        <v>18</v>
      </c>
      <c r="AE83" s="31" t="s">
        <v>70</v>
      </c>
      <c r="AF83" s="31" t="s">
        <v>70</v>
      </c>
      <c r="AG83" s="31" t="s">
        <v>70</v>
      </c>
      <c r="AH83" s="31" t="s">
        <v>70</v>
      </c>
      <c r="AI83" s="31" t="s">
        <v>70</v>
      </c>
      <c r="AJ83" s="31" t="s">
        <v>70</v>
      </c>
      <c r="AK83" s="86" t="s">
        <v>18</v>
      </c>
      <c r="AL83" s="87"/>
    </row>
    <row r="84" spans="1:38" ht="47.2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2">
        <v>0</v>
      </c>
      <c r="S84" s="22">
        <v>1</v>
      </c>
      <c r="T84" s="22">
        <v>2</v>
      </c>
      <c r="U84" s="22">
        <v>0</v>
      </c>
      <c r="V84" s="22">
        <v>2</v>
      </c>
      <c r="W84" s="22">
        <v>0</v>
      </c>
      <c r="X84" s="22">
        <v>0</v>
      </c>
      <c r="Y84" s="22">
        <v>3</v>
      </c>
      <c r="Z84" s="22">
        <v>0</v>
      </c>
      <c r="AA84" s="22">
        <v>1</v>
      </c>
      <c r="AB84" s="13" t="s">
        <v>132</v>
      </c>
      <c r="AC84" s="16" t="s">
        <v>50</v>
      </c>
      <c r="AD84" s="31" t="s">
        <v>18</v>
      </c>
      <c r="AE84" s="31">
        <v>2</v>
      </c>
      <c r="AF84" s="31">
        <v>2</v>
      </c>
      <c r="AG84" s="31">
        <v>2</v>
      </c>
      <c r="AH84" s="31">
        <v>2</v>
      </c>
      <c r="AI84" s="31">
        <v>2</v>
      </c>
      <c r="AJ84" s="31">
        <v>2</v>
      </c>
      <c r="AK84" s="86">
        <v>2</v>
      </c>
      <c r="AL84" s="87"/>
    </row>
    <row r="85" spans="1:38" ht="52.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2">
        <v>0</v>
      </c>
      <c r="S85" s="22">
        <v>1</v>
      </c>
      <c r="T85" s="22">
        <v>2</v>
      </c>
      <c r="U85" s="22">
        <v>0</v>
      </c>
      <c r="V85" s="22">
        <v>2</v>
      </c>
      <c r="W85" s="22">
        <v>0</v>
      </c>
      <c r="X85" s="22">
        <v>0</v>
      </c>
      <c r="Y85" s="22">
        <v>3</v>
      </c>
      <c r="Z85" s="22">
        <v>0</v>
      </c>
      <c r="AA85" s="22">
        <v>2</v>
      </c>
      <c r="AB85" s="13" t="s">
        <v>133</v>
      </c>
      <c r="AC85" s="16" t="s">
        <v>50</v>
      </c>
      <c r="AD85" s="31" t="s">
        <v>18</v>
      </c>
      <c r="AE85" s="31">
        <v>19</v>
      </c>
      <c r="AF85" s="31">
        <v>19</v>
      </c>
      <c r="AG85" s="31">
        <v>19</v>
      </c>
      <c r="AH85" s="31">
        <v>19</v>
      </c>
      <c r="AI85" s="31">
        <v>19</v>
      </c>
      <c r="AJ85" s="31">
        <v>19</v>
      </c>
      <c r="AK85" s="86">
        <v>19</v>
      </c>
      <c r="AL85" s="87"/>
    </row>
    <row r="86" spans="1:38" ht="84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2">
        <v>0</v>
      </c>
      <c r="S86" s="22">
        <v>1</v>
      </c>
      <c r="T86" s="22">
        <v>2</v>
      </c>
      <c r="U86" s="22">
        <v>0</v>
      </c>
      <c r="V86" s="22">
        <v>2</v>
      </c>
      <c r="W86" s="22">
        <v>0</v>
      </c>
      <c r="X86" s="22">
        <v>0</v>
      </c>
      <c r="Y86" s="22">
        <v>3</v>
      </c>
      <c r="Z86" s="22">
        <v>0</v>
      </c>
      <c r="AA86" s="22">
        <v>3</v>
      </c>
      <c r="AB86" s="13" t="s">
        <v>134</v>
      </c>
      <c r="AC86" s="16" t="s">
        <v>30</v>
      </c>
      <c r="AD86" s="31" t="s">
        <v>18</v>
      </c>
      <c r="AE86" s="31">
        <v>100</v>
      </c>
      <c r="AF86" s="31">
        <v>100</v>
      </c>
      <c r="AG86" s="31">
        <v>100</v>
      </c>
      <c r="AH86" s="31">
        <v>100</v>
      </c>
      <c r="AI86" s="31">
        <v>100</v>
      </c>
      <c r="AJ86" s="31">
        <v>100</v>
      </c>
      <c r="AK86" s="86">
        <v>100</v>
      </c>
      <c r="AL86" s="87"/>
    </row>
    <row r="87" spans="1:38" ht="108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2">
        <v>0</v>
      </c>
      <c r="S87" s="22">
        <v>1</v>
      </c>
      <c r="T87" s="22">
        <v>2</v>
      </c>
      <c r="U87" s="22">
        <v>0</v>
      </c>
      <c r="V87" s="22">
        <v>2</v>
      </c>
      <c r="W87" s="22">
        <v>0</v>
      </c>
      <c r="X87" s="22">
        <v>0</v>
      </c>
      <c r="Y87" s="22">
        <v>3</v>
      </c>
      <c r="Z87" s="22">
        <v>0</v>
      </c>
      <c r="AA87" s="22">
        <v>4</v>
      </c>
      <c r="AB87" s="13" t="s">
        <v>62</v>
      </c>
      <c r="AC87" s="16" t="s">
        <v>30</v>
      </c>
      <c r="AD87" s="31" t="s">
        <v>18</v>
      </c>
      <c r="AE87" s="31">
        <v>100</v>
      </c>
      <c r="AF87" s="31">
        <v>100</v>
      </c>
      <c r="AG87" s="31">
        <v>100</v>
      </c>
      <c r="AH87" s="31">
        <v>100</v>
      </c>
      <c r="AI87" s="31">
        <v>100</v>
      </c>
      <c r="AJ87" s="31">
        <v>100</v>
      </c>
      <c r="AK87" s="86">
        <v>100</v>
      </c>
      <c r="AL87" s="87"/>
    </row>
    <row r="88" spans="1:38" ht="98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2">
        <v>0</v>
      </c>
      <c r="S88" s="22">
        <v>1</v>
      </c>
      <c r="T88" s="22">
        <v>2</v>
      </c>
      <c r="U88" s="22">
        <v>0</v>
      </c>
      <c r="V88" s="22">
        <v>2</v>
      </c>
      <c r="W88" s="22">
        <v>0</v>
      </c>
      <c r="X88" s="22">
        <v>0</v>
      </c>
      <c r="Y88" s="22">
        <v>3</v>
      </c>
      <c r="Z88" s="22">
        <v>0</v>
      </c>
      <c r="AA88" s="22">
        <v>5</v>
      </c>
      <c r="AB88" s="13" t="s">
        <v>135</v>
      </c>
      <c r="AC88" s="16" t="s">
        <v>30</v>
      </c>
      <c r="AD88" s="31" t="s">
        <v>18</v>
      </c>
      <c r="AE88" s="31">
        <v>100</v>
      </c>
      <c r="AF88" s="31">
        <v>100</v>
      </c>
      <c r="AG88" s="31">
        <v>100</v>
      </c>
      <c r="AH88" s="31">
        <v>100</v>
      </c>
      <c r="AI88" s="31">
        <v>100</v>
      </c>
      <c r="AJ88" s="31">
        <v>100</v>
      </c>
      <c r="AK88" s="86">
        <v>100</v>
      </c>
      <c r="AL88" s="87"/>
    </row>
    <row r="89" spans="1:38" ht="103.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2">
        <v>0</v>
      </c>
      <c r="S89" s="22">
        <v>1</v>
      </c>
      <c r="T89" s="22">
        <v>2</v>
      </c>
      <c r="U89" s="22">
        <v>0</v>
      </c>
      <c r="V89" s="22">
        <v>2</v>
      </c>
      <c r="W89" s="22">
        <v>0</v>
      </c>
      <c r="X89" s="22">
        <v>0</v>
      </c>
      <c r="Y89" s="22">
        <v>3</v>
      </c>
      <c r="Z89" s="22">
        <v>0</v>
      </c>
      <c r="AA89" s="22">
        <v>6</v>
      </c>
      <c r="AB89" s="13" t="s">
        <v>136</v>
      </c>
      <c r="AC89" s="16" t="s">
        <v>30</v>
      </c>
      <c r="AD89" s="31" t="s">
        <v>18</v>
      </c>
      <c r="AE89" s="31">
        <v>100</v>
      </c>
      <c r="AF89" s="31">
        <v>100</v>
      </c>
      <c r="AG89" s="31">
        <v>100</v>
      </c>
      <c r="AH89" s="31">
        <v>100</v>
      </c>
      <c r="AI89" s="31">
        <v>100</v>
      </c>
      <c r="AJ89" s="31">
        <v>100</v>
      </c>
      <c r="AK89" s="86">
        <v>100</v>
      </c>
      <c r="AL89" s="87"/>
    </row>
    <row r="90" spans="1:38" ht="38.2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1">
        <v>0</v>
      </c>
      <c r="S90" s="21">
        <v>1</v>
      </c>
      <c r="T90" s="21">
        <v>2</v>
      </c>
      <c r="U90" s="21">
        <v>0</v>
      </c>
      <c r="V90" s="21">
        <v>3</v>
      </c>
      <c r="W90" s="21">
        <v>0</v>
      </c>
      <c r="X90" s="21">
        <v>0</v>
      </c>
      <c r="Y90" s="21">
        <v>0</v>
      </c>
      <c r="Z90" s="21">
        <v>0</v>
      </c>
      <c r="AA90" s="21">
        <v>0</v>
      </c>
      <c r="AB90" s="6" t="s">
        <v>73</v>
      </c>
      <c r="AC90" s="3" t="s">
        <v>14</v>
      </c>
      <c r="AD90" s="3" t="s">
        <v>18</v>
      </c>
      <c r="AE90" s="33">
        <f aca="true" t="shared" si="6" ref="AE90:AJ90">AE94+AE97</f>
        <v>153.4</v>
      </c>
      <c r="AF90" s="33">
        <f t="shared" si="6"/>
        <v>153.4</v>
      </c>
      <c r="AG90" s="33">
        <f t="shared" si="6"/>
        <v>153.4</v>
      </c>
      <c r="AH90" s="33">
        <f t="shared" si="6"/>
        <v>153.4</v>
      </c>
      <c r="AI90" s="33">
        <f t="shared" si="6"/>
        <v>153.4</v>
      </c>
      <c r="AJ90" s="33">
        <f t="shared" si="6"/>
        <v>153.4</v>
      </c>
      <c r="AK90" s="84" t="s">
        <v>18</v>
      </c>
      <c r="AL90" s="137"/>
    </row>
    <row r="91" spans="1:38" ht="59.2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1">
        <v>0</v>
      </c>
      <c r="S91" s="21">
        <v>1</v>
      </c>
      <c r="T91" s="21">
        <v>2</v>
      </c>
      <c r="U91" s="21">
        <v>0</v>
      </c>
      <c r="V91" s="21">
        <v>3</v>
      </c>
      <c r="W91" s="21">
        <v>0</v>
      </c>
      <c r="X91" s="21">
        <v>0</v>
      </c>
      <c r="Y91" s="21">
        <v>0</v>
      </c>
      <c r="Z91" s="21">
        <v>0</v>
      </c>
      <c r="AA91" s="21">
        <v>1</v>
      </c>
      <c r="AB91" s="13" t="s">
        <v>85</v>
      </c>
      <c r="AC91" s="16" t="s">
        <v>30</v>
      </c>
      <c r="AD91" s="31">
        <v>100</v>
      </c>
      <c r="AE91" s="31">
        <v>100</v>
      </c>
      <c r="AF91" s="31">
        <v>100</v>
      </c>
      <c r="AG91" s="31">
        <v>100</v>
      </c>
      <c r="AH91" s="31">
        <v>100</v>
      </c>
      <c r="AI91" s="31">
        <v>100</v>
      </c>
      <c r="AJ91" s="31">
        <v>100</v>
      </c>
      <c r="AK91" s="86">
        <v>100</v>
      </c>
      <c r="AL91" s="87"/>
    </row>
    <row r="92" spans="1:38" ht="47.2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1">
        <v>0</v>
      </c>
      <c r="S92" s="21">
        <v>1</v>
      </c>
      <c r="T92" s="21">
        <v>2</v>
      </c>
      <c r="U92" s="21">
        <v>0</v>
      </c>
      <c r="V92" s="21">
        <v>3</v>
      </c>
      <c r="W92" s="21">
        <v>0</v>
      </c>
      <c r="X92" s="21">
        <v>0</v>
      </c>
      <c r="Y92" s="21">
        <v>0</v>
      </c>
      <c r="Z92" s="21">
        <v>0</v>
      </c>
      <c r="AA92" s="21">
        <v>2</v>
      </c>
      <c r="AB92" s="6" t="s">
        <v>63</v>
      </c>
      <c r="AC92" s="3" t="s">
        <v>30</v>
      </c>
      <c r="AD92" s="31">
        <v>66</v>
      </c>
      <c r="AE92" s="31">
        <v>66</v>
      </c>
      <c r="AF92" s="31">
        <v>66</v>
      </c>
      <c r="AG92" s="31">
        <v>66</v>
      </c>
      <c r="AH92" s="31">
        <v>66</v>
      </c>
      <c r="AI92" s="31">
        <v>66</v>
      </c>
      <c r="AJ92" s="31">
        <v>66</v>
      </c>
      <c r="AK92" s="86">
        <v>66</v>
      </c>
      <c r="AL92" s="87"/>
    </row>
    <row r="93" spans="1:38" ht="38.2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1">
        <v>0</v>
      </c>
      <c r="S93" s="21">
        <v>1</v>
      </c>
      <c r="T93" s="21">
        <v>2</v>
      </c>
      <c r="U93" s="21">
        <v>0</v>
      </c>
      <c r="V93" s="21">
        <v>3</v>
      </c>
      <c r="W93" s="21">
        <v>0</v>
      </c>
      <c r="X93" s="21">
        <v>0</v>
      </c>
      <c r="Y93" s="21">
        <v>0</v>
      </c>
      <c r="Z93" s="21">
        <v>0</v>
      </c>
      <c r="AA93" s="21">
        <v>3</v>
      </c>
      <c r="AB93" s="6" t="s">
        <v>74</v>
      </c>
      <c r="AC93" s="3" t="s">
        <v>30</v>
      </c>
      <c r="AD93" s="31">
        <v>95</v>
      </c>
      <c r="AE93" s="31">
        <v>95</v>
      </c>
      <c r="AF93" s="31">
        <v>95</v>
      </c>
      <c r="AG93" s="31">
        <v>95</v>
      </c>
      <c r="AH93" s="31">
        <v>95</v>
      </c>
      <c r="AI93" s="31">
        <v>95</v>
      </c>
      <c r="AJ93" s="31">
        <v>95</v>
      </c>
      <c r="AK93" s="86">
        <v>95</v>
      </c>
      <c r="AL93" s="87"/>
    </row>
    <row r="94" spans="1:38" ht="72" customHeight="1">
      <c r="A94" s="21">
        <v>7</v>
      </c>
      <c r="B94" s="21">
        <v>0</v>
      </c>
      <c r="C94" s="21">
        <v>0</v>
      </c>
      <c r="D94" s="21">
        <v>0</v>
      </c>
      <c r="E94" s="21">
        <v>7</v>
      </c>
      <c r="F94" s="21">
        <v>0</v>
      </c>
      <c r="G94" s="21">
        <v>7</v>
      </c>
      <c r="H94" s="21">
        <v>0</v>
      </c>
      <c r="I94" s="25">
        <v>1</v>
      </c>
      <c r="J94" s="25">
        <v>2</v>
      </c>
      <c r="K94" s="25">
        <v>0</v>
      </c>
      <c r="L94" s="25">
        <v>3</v>
      </c>
      <c r="M94" s="25">
        <v>2</v>
      </c>
      <c r="N94" s="25">
        <v>0</v>
      </c>
      <c r="O94" s="25">
        <v>0</v>
      </c>
      <c r="P94" s="25">
        <v>1</v>
      </c>
      <c r="Q94" s="25" t="s">
        <v>82</v>
      </c>
      <c r="R94" s="21">
        <v>0</v>
      </c>
      <c r="S94" s="21">
        <v>1</v>
      </c>
      <c r="T94" s="21">
        <v>2</v>
      </c>
      <c r="U94" s="21">
        <v>0</v>
      </c>
      <c r="V94" s="21">
        <v>3</v>
      </c>
      <c r="W94" s="21">
        <v>0</v>
      </c>
      <c r="X94" s="21">
        <v>0</v>
      </c>
      <c r="Y94" s="21">
        <v>1</v>
      </c>
      <c r="Z94" s="21">
        <v>0</v>
      </c>
      <c r="AA94" s="21">
        <v>0</v>
      </c>
      <c r="AB94" s="13" t="s">
        <v>106</v>
      </c>
      <c r="AC94" s="3" t="s">
        <v>14</v>
      </c>
      <c r="AD94" s="3" t="s">
        <v>18</v>
      </c>
      <c r="AE94" s="31">
        <v>53.4</v>
      </c>
      <c r="AF94" s="31">
        <v>53.4</v>
      </c>
      <c r="AG94" s="31">
        <v>53.4</v>
      </c>
      <c r="AH94" s="31">
        <v>53.4</v>
      </c>
      <c r="AI94" s="31">
        <v>53.4</v>
      </c>
      <c r="AJ94" s="31">
        <v>53.4</v>
      </c>
      <c r="AK94" s="84" t="s">
        <v>18</v>
      </c>
      <c r="AL94" s="85"/>
    </row>
    <row r="95" spans="1:38" ht="45.75" customHeight="1">
      <c r="A95" s="22"/>
      <c r="B95" s="22"/>
      <c r="C95" s="22"/>
      <c r="D95" s="22"/>
      <c r="E95" s="22"/>
      <c r="F95" s="22"/>
      <c r="G95" s="22"/>
      <c r="H95" s="22"/>
      <c r="I95" s="24"/>
      <c r="J95" s="24"/>
      <c r="K95" s="24"/>
      <c r="L95" s="24"/>
      <c r="M95" s="24"/>
      <c r="N95" s="24"/>
      <c r="O95" s="24"/>
      <c r="P95" s="24"/>
      <c r="Q95" s="24"/>
      <c r="R95" s="22">
        <v>0</v>
      </c>
      <c r="S95" s="22">
        <v>1</v>
      </c>
      <c r="T95" s="22">
        <v>2</v>
      </c>
      <c r="U95" s="22">
        <v>0</v>
      </c>
      <c r="V95" s="22">
        <v>3</v>
      </c>
      <c r="W95" s="22">
        <v>0</v>
      </c>
      <c r="X95" s="22">
        <v>0</v>
      </c>
      <c r="Y95" s="22">
        <v>1</v>
      </c>
      <c r="Z95" s="22">
        <v>0</v>
      </c>
      <c r="AA95" s="22">
        <v>1</v>
      </c>
      <c r="AB95" s="13" t="s">
        <v>64</v>
      </c>
      <c r="AC95" s="16" t="s">
        <v>50</v>
      </c>
      <c r="AD95" s="31" t="s">
        <v>18</v>
      </c>
      <c r="AE95" s="31">
        <v>17</v>
      </c>
      <c r="AF95" s="31">
        <v>17</v>
      </c>
      <c r="AG95" s="31">
        <v>17</v>
      </c>
      <c r="AH95" s="31">
        <v>17</v>
      </c>
      <c r="AI95" s="31">
        <v>17</v>
      </c>
      <c r="AJ95" s="31">
        <v>17</v>
      </c>
      <c r="AK95" s="86">
        <v>17</v>
      </c>
      <c r="AL95" s="87"/>
    </row>
    <row r="96" spans="1:38" ht="57.75" customHeight="1">
      <c r="A96" s="22"/>
      <c r="B96" s="22"/>
      <c r="C96" s="22"/>
      <c r="D96" s="22"/>
      <c r="E96" s="22"/>
      <c r="F96" s="22"/>
      <c r="G96" s="22"/>
      <c r="H96" s="22"/>
      <c r="I96" s="24"/>
      <c r="J96" s="24"/>
      <c r="K96" s="24"/>
      <c r="L96" s="24"/>
      <c r="M96" s="24"/>
      <c r="N96" s="24"/>
      <c r="O96" s="24"/>
      <c r="P96" s="24"/>
      <c r="Q96" s="24"/>
      <c r="R96" s="22">
        <v>0</v>
      </c>
      <c r="S96" s="22">
        <v>1</v>
      </c>
      <c r="T96" s="22">
        <v>2</v>
      </c>
      <c r="U96" s="22">
        <v>0</v>
      </c>
      <c r="V96" s="22">
        <v>3</v>
      </c>
      <c r="W96" s="22">
        <v>0</v>
      </c>
      <c r="X96" s="22">
        <v>0</v>
      </c>
      <c r="Y96" s="22">
        <v>1</v>
      </c>
      <c r="Z96" s="22">
        <v>0</v>
      </c>
      <c r="AA96" s="22">
        <v>2</v>
      </c>
      <c r="AB96" s="13" t="s">
        <v>137</v>
      </c>
      <c r="AC96" s="3" t="s">
        <v>30</v>
      </c>
      <c r="AD96" s="3" t="s">
        <v>18</v>
      </c>
      <c r="AE96" s="31">
        <v>100</v>
      </c>
      <c r="AF96" s="31">
        <v>100</v>
      </c>
      <c r="AG96" s="31">
        <v>100</v>
      </c>
      <c r="AH96" s="31">
        <v>100</v>
      </c>
      <c r="AI96" s="31">
        <v>100</v>
      </c>
      <c r="AJ96" s="31">
        <v>100</v>
      </c>
      <c r="AK96" s="84">
        <v>100</v>
      </c>
      <c r="AL96" s="85"/>
    </row>
    <row r="97" spans="1:38" ht="47.25" customHeight="1">
      <c r="A97" s="21">
        <v>7</v>
      </c>
      <c r="B97" s="21">
        <v>0</v>
      </c>
      <c r="C97" s="21">
        <v>0</v>
      </c>
      <c r="D97" s="21">
        <v>0</v>
      </c>
      <c r="E97" s="21">
        <v>4</v>
      </c>
      <c r="F97" s="21">
        <v>0</v>
      </c>
      <c r="G97" s="21">
        <v>1</v>
      </c>
      <c r="H97" s="21">
        <v>0</v>
      </c>
      <c r="I97" s="25">
        <v>1</v>
      </c>
      <c r="J97" s="25">
        <v>2</v>
      </c>
      <c r="K97" s="25">
        <v>0</v>
      </c>
      <c r="L97" s="25">
        <v>3</v>
      </c>
      <c r="M97" s="25">
        <v>2</v>
      </c>
      <c r="N97" s="25">
        <v>0</v>
      </c>
      <c r="O97" s="25">
        <v>0</v>
      </c>
      <c r="P97" s="25">
        <v>2</v>
      </c>
      <c r="Q97" s="25" t="s">
        <v>82</v>
      </c>
      <c r="R97" s="21">
        <v>0</v>
      </c>
      <c r="S97" s="21">
        <v>1</v>
      </c>
      <c r="T97" s="21">
        <v>2</v>
      </c>
      <c r="U97" s="21">
        <v>0</v>
      </c>
      <c r="V97" s="21">
        <v>3</v>
      </c>
      <c r="W97" s="21">
        <v>0</v>
      </c>
      <c r="X97" s="21">
        <v>0</v>
      </c>
      <c r="Y97" s="21">
        <v>2</v>
      </c>
      <c r="Z97" s="21">
        <v>0</v>
      </c>
      <c r="AA97" s="21">
        <v>0</v>
      </c>
      <c r="AB97" s="6" t="s">
        <v>107</v>
      </c>
      <c r="AC97" s="3" t="s">
        <v>14</v>
      </c>
      <c r="AD97" s="3" t="s">
        <v>18</v>
      </c>
      <c r="AE97" s="33">
        <v>100</v>
      </c>
      <c r="AF97" s="33">
        <v>100</v>
      </c>
      <c r="AG97" s="33">
        <v>100</v>
      </c>
      <c r="AH97" s="33">
        <v>100</v>
      </c>
      <c r="AI97" s="33">
        <v>100</v>
      </c>
      <c r="AJ97" s="33">
        <v>100</v>
      </c>
      <c r="AK97" s="86" t="s">
        <v>18</v>
      </c>
      <c r="AL97" s="87"/>
    </row>
    <row r="98" spans="1:38" ht="32.25" customHeight="1">
      <c r="A98" s="21"/>
      <c r="B98" s="21"/>
      <c r="C98" s="21"/>
      <c r="D98" s="21"/>
      <c r="E98" s="21"/>
      <c r="F98" s="21"/>
      <c r="G98" s="21"/>
      <c r="H98" s="21"/>
      <c r="I98" s="25"/>
      <c r="J98" s="25"/>
      <c r="K98" s="25"/>
      <c r="L98" s="25"/>
      <c r="M98" s="25"/>
      <c r="N98" s="25"/>
      <c r="O98" s="25"/>
      <c r="P98" s="25"/>
      <c r="Q98" s="25"/>
      <c r="R98" s="21">
        <v>0</v>
      </c>
      <c r="S98" s="21">
        <v>1</v>
      </c>
      <c r="T98" s="21">
        <v>2</v>
      </c>
      <c r="U98" s="21">
        <v>0</v>
      </c>
      <c r="V98" s="21">
        <v>3</v>
      </c>
      <c r="W98" s="21">
        <v>0</v>
      </c>
      <c r="X98" s="21">
        <v>0</v>
      </c>
      <c r="Y98" s="21">
        <v>2</v>
      </c>
      <c r="Z98" s="21">
        <v>0</v>
      </c>
      <c r="AA98" s="21">
        <v>1</v>
      </c>
      <c r="AB98" s="6" t="s">
        <v>65</v>
      </c>
      <c r="AC98" s="3" t="s">
        <v>49</v>
      </c>
      <c r="AD98" s="31" t="s">
        <v>18</v>
      </c>
      <c r="AE98" s="31">
        <v>40</v>
      </c>
      <c r="AF98" s="31">
        <v>40</v>
      </c>
      <c r="AG98" s="31">
        <v>40</v>
      </c>
      <c r="AH98" s="31">
        <v>40</v>
      </c>
      <c r="AI98" s="31">
        <v>40</v>
      </c>
      <c r="AJ98" s="31">
        <v>40</v>
      </c>
      <c r="AK98" s="86">
        <v>40</v>
      </c>
      <c r="AL98" s="87"/>
    </row>
    <row r="99" spans="1:38" ht="45" customHeight="1">
      <c r="A99" s="21"/>
      <c r="B99" s="21"/>
      <c r="C99" s="21"/>
      <c r="D99" s="21"/>
      <c r="E99" s="21"/>
      <c r="F99" s="21"/>
      <c r="G99" s="21"/>
      <c r="H99" s="21"/>
      <c r="I99" s="25"/>
      <c r="J99" s="25"/>
      <c r="K99" s="25"/>
      <c r="L99" s="25"/>
      <c r="M99" s="25"/>
      <c r="N99" s="25"/>
      <c r="O99" s="25"/>
      <c r="P99" s="25"/>
      <c r="Q99" s="25"/>
      <c r="R99" s="21">
        <v>0</v>
      </c>
      <c r="S99" s="21">
        <v>1</v>
      </c>
      <c r="T99" s="21">
        <v>2</v>
      </c>
      <c r="U99" s="21">
        <v>0</v>
      </c>
      <c r="V99" s="21">
        <v>3</v>
      </c>
      <c r="W99" s="21">
        <v>0</v>
      </c>
      <c r="X99" s="21">
        <v>0</v>
      </c>
      <c r="Y99" s="21">
        <v>2</v>
      </c>
      <c r="Z99" s="21">
        <v>0</v>
      </c>
      <c r="AA99" s="21">
        <v>2</v>
      </c>
      <c r="AB99" s="6" t="s">
        <v>138</v>
      </c>
      <c r="AC99" s="3" t="s">
        <v>30</v>
      </c>
      <c r="AD99" s="3" t="s">
        <v>18</v>
      </c>
      <c r="AE99" s="33">
        <v>100</v>
      </c>
      <c r="AF99" s="33">
        <v>100</v>
      </c>
      <c r="AG99" s="33">
        <v>100</v>
      </c>
      <c r="AH99" s="33">
        <v>100</v>
      </c>
      <c r="AI99" s="33">
        <v>100</v>
      </c>
      <c r="AJ99" s="33">
        <v>100</v>
      </c>
      <c r="AK99" s="86">
        <v>100</v>
      </c>
      <c r="AL99" s="87"/>
    </row>
    <row r="100" spans="1:38" s="44" customFormat="1" ht="57.7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40">
        <v>0</v>
      </c>
      <c r="S100" s="40">
        <v>1</v>
      </c>
      <c r="T100" s="40">
        <v>3</v>
      </c>
      <c r="U100" s="40">
        <v>0</v>
      </c>
      <c r="V100" s="40">
        <v>0</v>
      </c>
      <c r="W100" s="40">
        <v>0</v>
      </c>
      <c r="X100" s="40">
        <v>0</v>
      </c>
      <c r="Y100" s="40">
        <v>0</v>
      </c>
      <c r="Z100" s="40">
        <v>0</v>
      </c>
      <c r="AA100" s="40">
        <v>0</v>
      </c>
      <c r="AB100" s="41" t="s">
        <v>102</v>
      </c>
      <c r="AC100" s="42" t="s">
        <v>14</v>
      </c>
      <c r="AD100" s="42" t="s">
        <v>18</v>
      </c>
      <c r="AE100" s="43">
        <v>6760.7</v>
      </c>
      <c r="AF100" s="43">
        <v>6760.7</v>
      </c>
      <c r="AG100" s="43">
        <v>6760.7</v>
      </c>
      <c r="AH100" s="43">
        <v>6760.7</v>
      </c>
      <c r="AI100" s="43">
        <v>6760.7</v>
      </c>
      <c r="AJ100" s="43">
        <v>6760.7</v>
      </c>
      <c r="AK100" s="132" t="s">
        <v>18</v>
      </c>
      <c r="AL100" s="133"/>
    </row>
    <row r="101" spans="1:38" ht="60.75" customHeight="1">
      <c r="A101" s="8"/>
      <c r="B101" s="23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1">
        <v>0</v>
      </c>
      <c r="S101" s="21">
        <v>1</v>
      </c>
      <c r="T101" s="21">
        <v>3</v>
      </c>
      <c r="U101" s="21">
        <v>0</v>
      </c>
      <c r="V101" s="21">
        <v>1</v>
      </c>
      <c r="W101" s="21">
        <v>0</v>
      </c>
      <c r="X101" s="21">
        <v>0</v>
      </c>
      <c r="Y101" s="21">
        <v>0</v>
      </c>
      <c r="Z101" s="21">
        <v>0</v>
      </c>
      <c r="AA101" s="21">
        <v>0</v>
      </c>
      <c r="AB101" s="6" t="s">
        <v>66</v>
      </c>
      <c r="AC101" s="3" t="s">
        <v>14</v>
      </c>
      <c r="AD101" s="3" t="s">
        <v>18</v>
      </c>
      <c r="AE101" s="32">
        <f aca="true" t="shared" si="7" ref="AE101:AJ101">AE104</f>
        <v>6760.7</v>
      </c>
      <c r="AF101" s="32">
        <f t="shared" si="7"/>
        <v>6760.7</v>
      </c>
      <c r="AG101" s="32">
        <f t="shared" si="7"/>
        <v>6760.7</v>
      </c>
      <c r="AH101" s="32">
        <f t="shared" si="7"/>
        <v>6760.7</v>
      </c>
      <c r="AI101" s="32">
        <f t="shared" si="7"/>
        <v>6760.7</v>
      </c>
      <c r="AJ101" s="32">
        <f t="shared" si="7"/>
        <v>6760.7</v>
      </c>
      <c r="AK101" s="128" t="s">
        <v>18</v>
      </c>
      <c r="AL101" s="129"/>
    </row>
    <row r="102" spans="1:38" ht="46.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1">
        <v>0</v>
      </c>
      <c r="S102" s="21">
        <v>1</v>
      </c>
      <c r="T102" s="21">
        <v>3</v>
      </c>
      <c r="U102" s="21">
        <v>0</v>
      </c>
      <c r="V102" s="21">
        <v>1</v>
      </c>
      <c r="W102" s="21">
        <v>0</v>
      </c>
      <c r="X102" s="21">
        <v>0</v>
      </c>
      <c r="Y102" s="21">
        <v>0</v>
      </c>
      <c r="Z102" s="21">
        <v>0</v>
      </c>
      <c r="AA102" s="21">
        <v>1</v>
      </c>
      <c r="AB102" s="6" t="s">
        <v>78</v>
      </c>
      <c r="AC102" s="3" t="s">
        <v>30</v>
      </c>
      <c r="AD102" s="31">
        <v>550</v>
      </c>
      <c r="AE102" s="31">
        <v>560</v>
      </c>
      <c r="AF102" s="31">
        <v>562</v>
      </c>
      <c r="AG102" s="31">
        <v>565</v>
      </c>
      <c r="AH102" s="31">
        <v>567</v>
      </c>
      <c r="AI102" s="31">
        <v>570</v>
      </c>
      <c r="AJ102" s="31">
        <v>570</v>
      </c>
      <c r="AK102" s="86">
        <v>570</v>
      </c>
      <c r="AL102" s="87"/>
    </row>
    <row r="103" spans="1:38" ht="48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1">
        <v>0</v>
      </c>
      <c r="S103" s="21">
        <v>1</v>
      </c>
      <c r="T103" s="21">
        <v>3</v>
      </c>
      <c r="U103" s="21">
        <v>0</v>
      </c>
      <c r="V103" s="21">
        <v>1</v>
      </c>
      <c r="W103" s="21">
        <v>0</v>
      </c>
      <c r="X103" s="21">
        <v>0</v>
      </c>
      <c r="Y103" s="21">
        <v>0</v>
      </c>
      <c r="Z103" s="21">
        <v>0</v>
      </c>
      <c r="AA103" s="21">
        <v>2</v>
      </c>
      <c r="AB103" s="6" t="s">
        <v>67</v>
      </c>
      <c r="AC103" s="3" t="s">
        <v>50</v>
      </c>
      <c r="AD103" s="31">
        <v>24</v>
      </c>
      <c r="AE103" s="31">
        <v>24</v>
      </c>
      <c r="AF103" s="31">
        <v>24</v>
      </c>
      <c r="AG103" s="31">
        <v>24</v>
      </c>
      <c r="AH103" s="31">
        <v>24</v>
      </c>
      <c r="AI103" s="31">
        <v>24</v>
      </c>
      <c r="AJ103" s="31">
        <v>25</v>
      </c>
      <c r="AK103" s="86">
        <v>25</v>
      </c>
      <c r="AL103" s="87"/>
    </row>
    <row r="104" spans="1:38" ht="90.75" customHeight="1">
      <c r="A104" s="21">
        <v>7</v>
      </c>
      <c r="B104" s="21">
        <v>0</v>
      </c>
      <c r="C104" s="21">
        <v>0</v>
      </c>
      <c r="D104" s="21">
        <v>0</v>
      </c>
      <c r="E104" s="21">
        <v>7</v>
      </c>
      <c r="F104" s="21">
        <v>0</v>
      </c>
      <c r="G104" s="21">
        <v>3</v>
      </c>
      <c r="H104" s="21">
        <v>0</v>
      </c>
      <c r="I104" s="25">
        <v>1</v>
      </c>
      <c r="J104" s="25">
        <v>3</v>
      </c>
      <c r="K104" s="25">
        <v>0</v>
      </c>
      <c r="L104" s="25">
        <v>1</v>
      </c>
      <c r="M104" s="25">
        <v>2</v>
      </c>
      <c r="N104" s="25">
        <v>0</v>
      </c>
      <c r="O104" s="25">
        <v>0</v>
      </c>
      <c r="P104" s="25">
        <v>1</v>
      </c>
      <c r="Q104" s="25" t="s">
        <v>81</v>
      </c>
      <c r="R104" s="21">
        <v>0</v>
      </c>
      <c r="S104" s="21">
        <v>1</v>
      </c>
      <c r="T104" s="21">
        <v>3</v>
      </c>
      <c r="U104" s="21">
        <v>0</v>
      </c>
      <c r="V104" s="21">
        <v>1</v>
      </c>
      <c r="W104" s="21">
        <v>0</v>
      </c>
      <c r="X104" s="21">
        <v>0</v>
      </c>
      <c r="Y104" s="21">
        <v>1</v>
      </c>
      <c r="Z104" s="21">
        <v>0</v>
      </c>
      <c r="AA104" s="21">
        <v>0</v>
      </c>
      <c r="AB104" s="6" t="s">
        <v>68</v>
      </c>
      <c r="AC104" s="3" t="s">
        <v>14</v>
      </c>
      <c r="AD104" s="3" t="s">
        <v>18</v>
      </c>
      <c r="AE104" s="32">
        <v>6760.7</v>
      </c>
      <c r="AF104" s="32">
        <v>6760.7</v>
      </c>
      <c r="AG104" s="32">
        <v>6760.7</v>
      </c>
      <c r="AH104" s="32">
        <v>6760.7</v>
      </c>
      <c r="AI104" s="32">
        <v>6760.7</v>
      </c>
      <c r="AJ104" s="32">
        <v>6760.7</v>
      </c>
      <c r="AK104" s="84" t="s">
        <v>18</v>
      </c>
      <c r="AL104" s="85"/>
    </row>
    <row r="105" spans="1:38" ht="56.25" customHeight="1">
      <c r="A105" s="21"/>
      <c r="B105" s="21"/>
      <c r="C105" s="21"/>
      <c r="D105" s="21"/>
      <c r="E105" s="21"/>
      <c r="F105" s="21"/>
      <c r="G105" s="21"/>
      <c r="H105" s="21"/>
      <c r="I105" s="25"/>
      <c r="J105" s="25"/>
      <c r="K105" s="25"/>
      <c r="L105" s="25"/>
      <c r="M105" s="25"/>
      <c r="N105" s="25"/>
      <c r="O105" s="25"/>
      <c r="P105" s="25"/>
      <c r="Q105" s="25"/>
      <c r="R105" s="21">
        <v>0</v>
      </c>
      <c r="S105" s="21">
        <v>1</v>
      </c>
      <c r="T105" s="21">
        <v>3</v>
      </c>
      <c r="U105" s="21">
        <v>0</v>
      </c>
      <c r="V105" s="21">
        <v>1</v>
      </c>
      <c r="W105" s="21">
        <v>0</v>
      </c>
      <c r="X105" s="21">
        <v>0</v>
      </c>
      <c r="Y105" s="21">
        <v>1</v>
      </c>
      <c r="Z105" s="21">
        <v>0</v>
      </c>
      <c r="AA105" s="21">
        <v>1</v>
      </c>
      <c r="AB105" s="6" t="s">
        <v>86</v>
      </c>
      <c r="AC105" s="3" t="s">
        <v>50</v>
      </c>
      <c r="AD105" s="31" t="s">
        <v>18</v>
      </c>
      <c r="AE105" s="31">
        <v>1</v>
      </c>
      <c r="AF105" s="31">
        <v>1</v>
      </c>
      <c r="AG105" s="31">
        <v>1</v>
      </c>
      <c r="AH105" s="31">
        <v>1</v>
      </c>
      <c r="AI105" s="31">
        <v>1</v>
      </c>
      <c r="AJ105" s="31">
        <v>1</v>
      </c>
      <c r="AK105" s="86">
        <v>1</v>
      </c>
      <c r="AL105" s="87"/>
    </row>
    <row r="106" spans="1:38" ht="72.75" customHeight="1">
      <c r="A106" s="21"/>
      <c r="B106" s="21"/>
      <c r="C106" s="21"/>
      <c r="D106" s="21"/>
      <c r="E106" s="21"/>
      <c r="F106" s="21"/>
      <c r="G106" s="21"/>
      <c r="H106" s="21"/>
      <c r="I106" s="25"/>
      <c r="J106" s="25"/>
      <c r="K106" s="25"/>
      <c r="L106" s="25"/>
      <c r="M106" s="25"/>
      <c r="N106" s="46"/>
      <c r="O106" s="25"/>
      <c r="P106" s="25"/>
      <c r="Q106" s="25"/>
      <c r="R106" s="21">
        <v>0</v>
      </c>
      <c r="S106" s="21">
        <v>1</v>
      </c>
      <c r="T106" s="21">
        <v>3</v>
      </c>
      <c r="U106" s="21">
        <v>0</v>
      </c>
      <c r="V106" s="21">
        <v>1</v>
      </c>
      <c r="W106" s="21">
        <v>0</v>
      </c>
      <c r="X106" s="21">
        <v>0</v>
      </c>
      <c r="Y106" s="21">
        <v>2</v>
      </c>
      <c r="Z106" s="21">
        <v>0</v>
      </c>
      <c r="AA106" s="21">
        <v>0</v>
      </c>
      <c r="AB106" s="6" t="s">
        <v>103</v>
      </c>
      <c r="AC106" s="3" t="s">
        <v>51</v>
      </c>
      <c r="AD106" s="31" t="s">
        <v>18</v>
      </c>
      <c r="AE106" s="31" t="s">
        <v>70</v>
      </c>
      <c r="AF106" s="31" t="s">
        <v>70</v>
      </c>
      <c r="AG106" s="31" t="s">
        <v>70</v>
      </c>
      <c r="AH106" s="31" t="s">
        <v>70</v>
      </c>
      <c r="AI106" s="31" t="s">
        <v>70</v>
      </c>
      <c r="AJ106" s="31" t="s">
        <v>70</v>
      </c>
      <c r="AK106" s="86" t="s">
        <v>18</v>
      </c>
      <c r="AL106" s="87"/>
    </row>
    <row r="107" spans="1:38" ht="39" customHeight="1">
      <c r="A107" s="21"/>
      <c r="B107" s="21"/>
      <c r="C107" s="21"/>
      <c r="D107" s="21"/>
      <c r="E107" s="21"/>
      <c r="F107" s="21"/>
      <c r="G107" s="21"/>
      <c r="H107" s="21"/>
      <c r="I107" s="25"/>
      <c r="J107" s="25"/>
      <c r="K107" s="25"/>
      <c r="L107" s="25"/>
      <c r="M107" s="25"/>
      <c r="N107" s="46"/>
      <c r="O107" s="25"/>
      <c r="P107" s="25"/>
      <c r="Q107" s="25"/>
      <c r="R107" s="21">
        <v>0</v>
      </c>
      <c r="S107" s="21">
        <v>1</v>
      </c>
      <c r="T107" s="21">
        <v>3</v>
      </c>
      <c r="U107" s="21">
        <v>0</v>
      </c>
      <c r="V107" s="21">
        <v>1</v>
      </c>
      <c r="W107" s="21">
        <v>0</v>
      </c>
      <c r="X107" s="21">
        <v>0</v>
      </c>
      <c r="Y107" s="21">
        <v>2</v>
      </c>
      <c r="Z107" s="21">
        <v>0</v>
      </c>
      <c r="AA107" s="21">
        <v>1</v>
      </c>
      <c r="AB107" s="6" t="s">
        <v>105</v>
      </c>
      <c r="AC107" s="3" t="s">
        <v>57</v>
      </c>
      <c r="AD107" s="31" t="s">
        <v>18</v>
      </c>
      <c r="AE107" s="31">
        <v>11</v>
      </c>
      <c r="AF107" s="31">
        <v>11</v>
      </c>
      <c r="AG107" s="31">
        <v>12</v>
      </c>
      <c r="AH107" s="31">
        <v>13</v>
      </c>
      <c r="AI107" s="31">
        <v>13</v>
      </c>
      <c r="AJ107" s="31">
        <v>14</v>
      </c>
      <c r="AK107" s="86">
        <v>74</v>
      </c>
      <c r="AL107" s="87"/>
    </row>
    <row r="108" spans="1:38" ht="51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O108" s="48"/>
      <c r="P108" s="48"/>
      <c r="Q108" s="48"/>
      <c r="R108" s="21">
        <v>0</v>
      </c>
      <c r="S108" s="21">
        <v>1</v>
      </c>
      <c r="T108" s="21">
        <v>3</v>
      </c>
      <c r="U108" s="21">
        <v>0</v>
      </c>
      <c r="V108" s="21">
        <v>1</v>
      </c>
      <c r="W108" s="21">
        <v>0</v>
      </c>
      <c r="X108" s="21">
        <v>0</v>
      </c>
      <c r="Y108" s="21">
        <v>2</v>
      </c>
      <c r="Z108" s="21">
        <v>0</v>
      </c>
      <c r="AA108" s="21">
        <v>2</v>
      </c>
      <c r="AB108" s="50" t="s">
        <v>104</v>
      </c>
      <c r="AC108" s="48" t="s">
        <v>57</v>
      </c>
      <c r="AD108" s="52" t="s">
        <v>18</v>
      </c>
      <c r="AE108" s="52">
        <v>5</v>
      </c>
      <c r="AF108" s="52">
        <v>7</v>
      </c>
      <c r="AG108" s="52">
        <v>7</v>
      </c>
      <c r="AH108" s="52">
        <v>7</v>
      </c>
      <c r="AI108" s="52">
        <v>7</v>
      </c>
      <c r="AJ108" s="52">
        <v>7</v>
      </c>
      <c r="AK108" s="130">
        <v>7</v>
      </c>
      <c r="AL108" s="131"/>
    </row>
    <row r="109" spans="1:38" ht="54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49"/>
      <c r="O109" s="8"/>
      <c r="P109" s="8"/>
      <c r="Q109" s="8"/>
      <c r="R109" s="21">
        <v>0</v>
      </c>
      <c r="S109" s="21">
        <v>1</v>
      </c>
      <c r="T109" s="21">
        <v>3</v>
      </c>
      <c r="U109" s="21">
        <v>0</v>
      </c>
      <c r="V109" s="21">
        <v>2</v>
      </c>
      <c r="W109" s="21">
        <v>0</v>
      </c>
      <c r="X109" s="21">
        <v>0</v>
      </c>
      <c r="Y109" s="21">
        <v>0</v>
      </c>
      <c r="Z109" s="21">
        <v>0</v>
      </c>
      <c r="AA109" s="21">
        <v>0</v>
      </c>
      <c r="AB109" s="6" t="s">
        <v>108</v>
      </c>
      <c r="AC109" s="47" t="s">
        <v>95</v>
      </c>
      <c r="AD109" s="51" t="s">
        <v>18</v>
      </c>
      <c r="AE109" s="33">
        <v>0</v>
      </c>
      <c r="AF109" s="33">
        <v>0</v>
      </c>
      <c r="AG109" s="33">
        <v>0</v>
      </c>
      <c r="AH109" s="33">
        <v>0</v>
      </c>
      <c r="AI109" s="33">
        <v>0</v>
      </c>
      <c r="AJ109" s="33">
        <v>0</v>
      </c>
      <c r="AK109" s="84" t="s">
        <v>18</v>
      </c>
      <c r="AL109" s="85"/>
    </row>
    <row r="110" spans="1:38" ht="92.2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49"/>
      <c r="O110" s="8"/>
      <c r="P110" s="8"/>
      <c r="Q110" s="8"/>
      <c r="R110" s="21">
        <v>0</v>
      </c>
      <c r="S110" s="21">
        <v>1</v>
      </c>
      <c r="T110" s="21">
        <v>3</v>
      </c>
      <c r="U110" s="21">
        <v>0</v>
      </c>
      <c r="V110" s="21">
        <v>2</v>
      </c>
      <c r="W110" s="21">
        <v>0</v>
      </c>
      <c r="X110" s="21">
        <v>0</v>
      </c>
      <c r="Y110" s="21">
        <v>0</v>
      </c>
      <c r="Z110" s="21">
        <v>0</v>
      </c>
      <c r="AA110" s="21">
        <v>1</v>
      </c>
      <c r="AB110" s="6" t="s">
        <v>109</v>
      </c>
      <c r="AC110" s="8" t="s">
        <v>30</v>
      </c>
      <c r="AD110" s="31">
        <v>100</v>
      </c>
      <c r="AE110" s="31">
        <v>100</v>
      </c>
      <c r="AF110" s="31">
        <v>100</v>
      </c>
      <c r="AG110" s="31">
        <v>100</v>
      </c>
      <c r="AH110" s="31">
        <v>100</v>
      </c>
      <c r="AI110" s="31">
        <v>100</v>
      </c>
      <c r="AJ110" s="31">
        <v>100</v>
      </c>
      <c r="AK110" s="127">
        <v>100</v>
      </c>
      <c r="AL110" s="127"/>
    </row>
    <row r="111" spans="1:38" s="60" customFormat="1" ht="78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5"/>
      <c r="O111" s="54"/>
      <c r="P111" s="54"/>
      <c r="Q111" s="54"/>
      <c r="R111" s="56">
        <v>0</v>
      </c>
      <c r="S111" s="56">
        <v>1</v>
      </c>
      <c r="T111" s="56">
        <v>3</v>
      </c>
      <c r="U111" s="56">
        <v>0</v>
      </c>
      <c r="V111" s="56">
        <v>2</v>
      </c>
      <c r="W111" s="56">
        <v>0</v>
      </c>
      <c r="X111" s="56">
        <v>0</v>
      </c>
      <c r="Y111" s="56">
        <v>1</v>
      </c>
      <c r="Z111" s="56">
        <v>0</v>
      </c>
      <c r="AA111" s="56">
        <v>0</v>
      </c>
      <c r="AB111" s="57" t="s">
        <v>111</v>
      </c>
      <c r="AC111" s="58" t="s">
        <v>51</v>
      </c>
      <c r="AD111" s="59" t="s">
        <v>18</v>
      </c>
      <c r="AE111" s="59" t="s">
        <v>70</v>
      </c>
      <c r="AF111" s="59" t="s">
        <v>70</v>
      </c>
      <c r="AG111" s="59" t="s">
        <v>70</v>
      </c>
      <c r="AH111" s="59" t="s">
        <v>70</v>
      </c>
      <c r="AI111" s="59" t="s">
        <v>70</v>
      </c>
      <c r="AJ111" s="59" t="s">
        <v>70</v>
      </c>
      <c r="AK111" s="82" t="s">
        <v>18</v>
      </c>
      <c r="AL111" s="83"/>
    </row>
    <row r="112" spans="1:38" s="60" customFormat="1" ht="46.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5"/>
      <c r="O112" s="54"/>
      <c r="P112" s="54"/>
      <c r="Q112" s="54"/>
      <c r="R112" s="56">
        <v>0</v>
      </c>
      <c r="S112" s="56">
        <v>1</v>
      </c>
      <c r="T112" s="56">
        <v>3</v>
      </c>
      <c r="U112" s="56">
        <v>0</v>
      </c>
      <c r="V112" s="56">
        <v>2</v>
      </c>
      <c r="W112" s="56">
        <v>0</v>
      </c>
      <c r="X112" s="56">
        <v>0</v>
      </c>
      <c r="Y112" s="56">
        <v>1</v>
      </c>
      <c r="Z112" s="56">
        <v>0</v>
      </c>
      <c r="AA112" s="56">
        <v>1</v>
      </c>
      <c r="AB112" s="57" t="s">
        <v>110</v>
      </c>
      <c r="AC112" s="58" t="s">
        <v>50</v>
      </c>
      <c r="AD112" s="59" t="s">
        <v>18</v>
      </c>
      <c r="AE112" s="59">
        <v>1</v>
      </c>
      <c r="AF112" s="59">
        <v>1</v>
      </c>
      <c r="AG112" s="59">
        <v>1</v>
      </c>
      <c r="AH112" s="59">
        <v>1</v>
      </c>
      <c r="AI112" s="59">
        <v>1</v>
      </c>
      <c r="AJ112" s="59">
        <v>1</v>
      </c>
      <c r="AK112" s="82">
        <v>1</v>
      </c>
      <c r="AL112" s="83"/>
    </row>
  </sheetData>
  <sheetProtection/>
  <mergeCells count="127">
    <mergeCell ref="AK22:AL22"/>
    <mergeCell ref="AK78:AL78"/>
    <mergeCell ref="AK80:AL80"/>
    <mergeCell ref="AK79:AL79"/>
    <mergeCell ref="AK93:AL93"/>
    <mergeCell ref="AK91:AL91"/>
    <mergeCell ref="AK86:AL86"/>
    <mergeCell ref="AK85:AL85"/>
    <mergeCell ref="AK90:AL90"/>
    <mergeCell ref="AK92:AL92"/>
    <mergeCell ref="AK83:AL83"/>
    <mergeCell ref="AK77:AL77"/>
    <mergeCell ref="AK107:AL107"/>
    <mergeCell ref="AK108:AL108"/>
    <mergeCell ref="AK106:AL106"/>
    <mergeCell ref="AK89:AL89"/>
    <mergeCell ref="AK100:AL100"/>
    <mergeCell ref="AK102:AL102"/>
    <mergeCell ref="AK105:AL105"/>
    <mergeCell ref="AK104:AL104"/>
    <mergeCell ref="AK103:AL103"/>
    <mergeCell ref="AK70:AL70"/>
    <mergeCell ref="AK110:AL110"/>
    <mergeCell ref="AK71:AL71"/>
    <mergeCell ref="AK101:AL101"/>
    <mergeCell ref="AK81:AL81"/>
    <mergeCell ref="AK82:AL82"/>
    <mergeCell ref="AK74:AL74"/>
    <mergeCell ref="AK72:AL72"/>
    <mergeCell ref="AK95:AL95"/>
    <mergeCell ref="AK75:AL75"/>
    <mergeCell ref="AK67:AL67"/>
    <mergeCell ref="AK65:AL65"/>
    <mergeCell ref="AK66:AL66"/>
    <mergeCell ref="AK64:AL64"/>
    <mergeCell ref="AK69:AL69"/>
    <mergeCell ref="AK54:AL54"/>
    <mergeCell ref="AK55:AL55"/>
    <mergeCell ref="AK68:AL68"/>
    <mergeCell ref="AK48:AL48"/>
    <mergeCell ref="AK63:AL63"/>
    <mergeCell ref="AK59:AL59"/>
    <mergeCell ref="AK60:AL60"/>
    <mergeCell ref="AK61:AL61"/>
    <mergeCell ref="AK62:AL62"/>
    <mergeCell ref="A2:R2"/>
    <mergeCell ref="A6:R6"/>
    <mergeCell ref="A12:R12"/>
    <mergeCell ref="A10:R10"/>
    <mergeCell ref="A8:J8"/>
    <mergeCell ref="A9:R9"/>
    <mergeCell ref="C3:W5"/>
    <mergeCell ref="A17:Q17"/>
    <mergeCell ref="R17:AA17"/>
    <mergeCell ref="K19:L19"/>
    <mergeCell ref="A13:S13"/>
    <mergeCell ref="W18:Y19"/>
    <mergeCell ref="AB17:AB19"/>
    <mergeCell ref="Z18:AA19"/>
    <mergeCell ref="R18:S19"/>
    <mergeCell ref="T18:T19"/>
    <mergeCell ref="H18:Q18"/>
    <mergeCell ref="M19:Q19"/>
    <mergeCell ref="F18:G19"/>
    <mergeCell ref="A18:C19"/>
    <mergeCell ref="D18:E19"/>
    <mergeCell ref="H19:I19"/>
    <mergeCell ref="U18:U19"/>
    <mergeCell ref="V18:V19"/>
    <mergeCell ref="AK37:AL37"/>
    <mergeCell ref="A14:AB14"/>
    <mergeCell ref="A15:AM15"/>
    <mergeCell ref="AK18:AL19"/>
    <mergeCell ref="AJ18:AJ19"/>
    <mergeCell ref="AI18:AI19"/>
    <mergeCell ref="AE17:AJ17"/>
    <mergeCell ref="AH18:AH19"/>
    <mergeCell ref="AC17:AC19"/>
    <mergeCell ref="AK17:AL17"/>
    <mergeCell ref="AK26:AL26"/>
    <mergeCell ref="AK27:AL27"/>
    <mergeCell ref="AD17:AD19"/>
    <mergeCell ref="AK31:AL31"/>
    <mergeCell ref="AK20:AL20"/>
    <mergeCell ref="AE18:AE19"/>
    <mergeCell ref="AF18:AF19"/>
    <mergeCell ref="AG18:AG19"/>
    <mergeCell ref="AK23:AL23"/>
    <mergeCell ref="AK25:AL25"/>
    <mergeCell ref="AK45:AL45"/>
    <mergeCell ref="AK46:AL46"/>
    <mergeCell ref="AK39:AL39"/>
    <mergeCell ref="AK40:AL40"/>
    <mergeCell ref="AK35:AL35"/>
    <mergeCell ref="AK36:AL36"/>
    <mergeCell ref="AK38:AL38"/>
    <mergeCell ref="AK44:AL44"/>
    <mergeCell ref="AB2:AK5"/>
    <mergeCell ref="AK32:AL32"/>
    <mergeCell ref="AK33:AL33"/>
    <mergeCell ref="AK34:AL34"/>
    <mergeCell ref="AK24:AL24"/>
    <mergeCell ref="AD6:AM6"/>
    <mergeCell ref="AK28:AL28"/>
    <mergeCell ref="AK29:AL29"/>
    <mergeCell ref="AK21:AL21"/>
    <mergeCell ref="AK30:AL30"/>
    <mergeCell ref="AK87:AL87"/>
    <mergeCell ref="A11:V11"/>
    <mergeCell ref="AK56:AL56"/>
    <mergeCell ref="AK51:AL51"/>
    <mergeCell ref="AK41:AL41"/>
    <mergeCell ref="AK42:AL42"/>
    <mergeCell ref="AK43:AL43"/>
    <mergeCell ref="AK73:AL73"/>
    <mergeCell ref="AK76:AL76"/>
    <mergeCell ref="AK84:AL84"/>
    <mergeCell ref="AK47:AL47"/>
    <mergeCell ref="AK111:AL111"/>
    <mergeCell ref="AK112:AL112"/>
    <mergeCell ref="AK109:AL109"/>
    <mergeCell ref="AK88:AL88"/>
    <mergeCell ref="AK99:AL99"/>
    <mergeCell ref="AK97:AL97"/>
    <mergeCell ref="AK96:AL96"/>
    <mergeCell ref="AK98:AL98"/>
    <mergeCell ref="AK94:AL94"/>
  </mergeCells>
  <printOptions/>
  <pageMargins left="0.5905511811023623" right="0.58" top="0.984251968503937" bottom="0.85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2017-11-02T13:15:32Z</cp:lastPrinted>
  <dcterms:created xsi:type="dcterms:W3CDTF">2013-08-05T12:36:42Z</dcterms:created>
  <dcterms:modified xsi:type="dcterms:W3CDTF">2017-11-03T09:55:31Z</dcterms:modified>
  <cp:category/>
  <cp:version/>
  <cp:contentType/>
  <cp:contentStatus/>
</cp:coreProperties>
</file>