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3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<sst xmlns="http://schemas.openxmlformats.org/spreadsheetml/2006/main" count="170" uniqueCount="112">
  <si>
    <t>Западнодвинского  района</t>
  </si>
  <si>
    <t xml:space="preserve">                                                                                                                                                                              Приложение  №</t>
  </si>
  <si>
    <t xml:space="preserve">  </t>
  </si>
  <si>
    <t>Приложение №</t>
  </si>
  <si>
    <t>к решению Собрания  Депутатов</t>
  </si>
  <si>
    <t>" О бюджете  на 2006г."</t>
  </si>
  <si>
    <t xml:space="preserve">          </t>
  </si>
  <si>
    <t>СОБСТВЕННЫЕ  ДОХОДЫ</t>
  </si>
  <si>
    <t>НАЛОГОВЫЕ  ДОХОДЫ</t>
  </si>
  <si>
    <t>Единый  налог  на вменённый  доход</t>
  </si>
  <si>
    <t>НЕНАЛОГОВЫЕ  ДОХОДЫ</t>
  </si>
  <si>
    <t>Доходы от перечисления части прибыли, остающейся  после  уплаты налогов  и  иных обязательных  платежей</t>
  </si>
  <si>
    <t xml:space="preserve">                                                                     </t>
  </si>
  <si>
    <t>Единый сельскохозяйственный налог</t>
  </si>
  <si>
    <t>Плата за негативное воздействие на окружающую среду</t>
  </si>
  <si>
    <t>Арендная плата и поступления от продажи права на заключение договоров аренды за земли до разграничения  гос. собственности  на землю, расположенные в границах поселений ( за исключением земель, предназначенных для жилищного строительства)</t>
  </si>
  <si>
    <t>Доходы от сдачи в аренду имущества, находящегося в оперативном управлении  органов управления МР и созданных ими учреждений, и в хозяйственном ведении МУП</t>
  </si>
  <si>
    <t>Доходы от реализации муниципального имущества</t>
  </si>
  <si>
    <t xml:space="preserve">                                                       </t>
  </si>
  <si>
    <t>Административные штрафы и иные санкции</t>
  </si>
  <si>
    <t>Доходы от продажи земельных участков</t>
  </si>
  <si>
    <t>Прочие неналоговые доходы</t>
  </si>
  <si>
    <t>уточнённый план</t>
  </si>
  <si>
    <t>ожидаемое за год</t>
  </si>
  <si>
    <t>Доходы от приносящей  доход деятельности</t>
  </si>
  <si>
    <t>ВСЕГО  ДОХОДОВ</t>
  </si>
  <si>
    <t xml:space="preserve">в % </t>
  </si>
  <si>
    <t>в тыс. руб.</t>
  </si>
  <si>
    <t>в том числе</t>
  </si>
  <si>
    <t>Налог на доходы физических лиц -всего</t>
  </si>
  <si>
    <t>Дотация на сбалансированность местных бюджетов</t>
  </si>
  <si>
    <t>Дотация на выравнивание уровня бюджетной обеспеченности (район)</t>
  </si>
  <si>
    <t>Субсидии на расходные обязательства</t>
  </si>
  <si>
    <t>Налог на доходы физических лиц по нормативу                                            20 %</t>
  </si>
  <si>
    <t xml:space="preserve">Дотация на топливо </t>
  </si>
  <si>
    <t>Дотация  на погашение ссуды</t>
  </si>
  <si>
    <t xml:space="preserve">        БЮДЖЕТ 2012г.</t>
  </si>
  <si>
    <t>Факт за 2010 год</t>
  </si>
  <si>
    <t>2011 год</t>
  </si>
  <si>
    <t>Прогноз на 2012г. к ожид за 2011г.</t>
  </si>
  <si>
    <t>Госпошлина   районный бюджет</t>
  </si>
  <si>
    <t>Прочие налоговые доходы</t>
  </si>
  <si>
    <t>Возврат остатков субсидий</t>
  </si>
  <si>
    <t xml:space="preserve">Дотация дополнительная </t>
  </si>
  <si>
    <t>Дотация на поощрение деятельности органов местного самоуправления</t>
  </si>
  <si>
    <t>Дотация на компенсацию выпадающих доходов</t>
  </si>
  <si>
    <t>Дотация за выборы</t>
  </si>
  <si>
    <t>Субвенции бюджетам муниципальных районов на осуществление полномочий по расчёту и предоставлению бюджетам поселений дотаций на выравнивание бюджетной обеспеченности</t>
  </si>
  <si>
    <t>Субвенции бюджетам муниципальных районов на вознаграждение за классное руководство</t>
  </si>
  <si>
    <t>Субвенции бюджетам муниципальных районов на обеспечение гарантий получения бесплатного образования</t>
  </si>
  <si>
    <t>Субвенции бюджетам муниципальных районов на исполнение полномочий по опеке и попечительству</t>
  </si>
  <si>
    <t>Субвенции бюджетам муниципальных районов на комиссии по делам несовершеннолетних</t>
  </si>
  <si>
    <t>Субвенции бюджетам муниципальных районов на ЗАГС</t>
  </si>
  <si>
    <t>Субвенции бюджетам муниципальных районов на выплаты медперсоналу</t>
  </si>
  <si>
    <t>Субвенции бюджетам муниципальных районов на компенсацию части родительской платы</t>
  </si>
  <si>
    <t>Субвенции бюджетам муниципальных районов на исполнение полномочий в сфере дорожной деятельности</t>
  </si>
  <si>
    <t>Субвенции бюджетам муниципальных районов на проведение статистических переписей</t>
  </si>
  <si>
    <t>Субвенции бюджетам муниципальных районов на обеспечение полномочий по созданию административных комиссий</t>
  </si>
  <si>
    <t>Субвенции бюджетам муниципальных районов на обеспечение жилыми помещениями детей-сирот</t>
  </si>
  <si>
    <t>Субсидии бюджетам муниципальных районов на организацию водоснабжения на селе</t>
  </si>
  <si>
    <t>Субсидии бюджетам муниципальных районов на ремонт пристройки детского сада № 1</t>
  </si>
  <si>
    <t>Субсидии бюджетам муниципальных районов на организацию транспортного обслуживания населения</t>
  </si>
  <si>
    <t>Субсидии бюджетам муниципальных районов на обеспечение горячим питанием учащихся начальных классов</t>
  </si>
  <si>
    <t>Субсидии бюджетам муниципальных районов на приобретение молочных смесей</t>
  </si>
  <si>
    <t>Субсидии бюджетам муниципальных районов на обеспечение условий предоставления муниципальных услуг(инвестиционная субсидия)</t>
  </si>
  <si>
    <t>Субсидии бюджетам муниципальных районов на льготный проезд учащихся</t>
  </si>
  <si>
    <t>Субсидии бюджетам муниципальных районов на поддержку редакций районных газет</t>
  </si>
  <si>
    <t>Субсидии бюджетам муниципальных районов на подвоз учащихся к месту учёбы и обратно</t>
  </si>
  <si>
    <t>Субсидии бюджетам муниципальных районов на обеспечение комплексной безопасности образовательных учреждений</t>
  </si>
  <si>
    <t>Субсидии бюджетам муниципальных районов на проведение капитального ремонта образовательных учреждений</t>
  </si>
  <si>
    <t>Субсидии бюджетам муниципальных районов на проведение бюджетной реформы</t>
  </si>
  <si>
    <t>Субсидии бюджетам муниципальных районов на приобретение музыкальных инструментов для ДШИ</t>
  </si>
  <si>
    <t>Субсидии бюджетам муниципальных районов на ремонт многофункциональных центров по предоставлению государственных и муниципальных услуг</t>
  </si>
  <si>
    <t>Субсидии бюджетам муниципальных районов на повышение заработной платы воспитателей с 1.09.2011г.</t>
  </si>
  <si>
    <t>Субсидии бюджетам муниципальных районов на проведение капитального ремонта учреждений здравоохранения</t>
  </si>
  <si>
    <t>Субсидии бюджетам муниципальных районов на ДЦП"Обеспечение населения Тверской области питьевой водой на 2009-2015гг."</t>
  </si>
  <si>
    <t>Субсидии бюджетам муниципальных районов на открытие дополнительной группы в д/с № 1</t>
  </si>
  <si>
    <t>Субсидии бюджетам муниципальных районов на приобретение школьных автобусов</t>
  </si>
  <si>
    <t>Межбюджетные трансферты бюджетам муниципальных районов на снятие напряжённости на рынке труда</t>
  </si>
  <si>
    <t>Межбюджетные трансферты бюджетам муниципальных районов на реализацию мероприятий по обращениям к депутатам ЗС Тверской области</t>
  </si>
  <si>
    <t>Межбюджетные трансферты бюджетам муниципальных районов на организацию летнего отдыха и оздоровление детей</t>
  </si>
  <si>
    <t>Межбюджетные трансферты бюджетам муниципальных районов на укрепление материально-технической базы учреждений здравоохранения</t>
  </si>
  <si>
    <t xml:space="preserve">к решению Собрания депутатов </t>
  </si>
  <si>
    <t>Западнодвинского района Тверской области</t>
  </si>
  <si>
    <t>"О районном бюджете Западнодвинского района</t>
  </si>
  <si>
    <t>Тверской области на 2012г. и плановый период</t>
  </si>
  <si>
    <t>2013-2014гг."</t>
  </si>
  <si>
    <t>Налог на доходы физических лиц - 1-я часть ФФП                        ( доп.нормативы) районный бюджет</t>
  </si>
  <si>
    <t>Прогноз                         на 2012 г.</t>
  </si>
  <si>
    <t xml:space="preserve"> -</t>
  </si>
  <si>
    <t>БЕЗВОЗМЕЗДНЫЕ ПОСТУПЛЕНИЯ ИЗ ОБЛАСТНОГО БЮДЖЕТА - ВСЕГО</t>
  </si>
  <si>
    <t>ДОТАЦИИ ИЗ ОБЛАСТНОГО БЮДЖЕТА - ВСЕГО</t>
  </si>
  <si>
    <t>СУБСИДИИ ИЗ ОБЛАСТНОГО БЮДЖЕТА - ВСЕГО</t>
  </si>
  <si>
    <t>Субсидии на поддержку малого и среднего предпринимательства</t>
  </si>
  <si>
    <t>Субсидии на установку спортивных площадок</t>
  </si>
  <si>
    <t>Субсидии на создание условий для занятий лыжными гонками</t>
  </si>
  <si>
    <t>Субсидии на укрепление материально-технической базы редакций районных газет</t>
  </si>
  <si>
    <t>СУБВЕНЦИИ ИЗ ОБЛАСТНОГО БЮДЖЕТА - ВСЕГО</t>
  </si>
  <si>
    <t>Субвенции бюджетам муниципальных районов на составление ( изменение и дополнение) списков кандидатов  вприсяжные заседатели федеральных судов общей юрисдикции</t>
  </si>
  <si>
    <t>МЕЖБЮДЖЕТНЫЕ ТРАНСФЕРТЫ - ВСЕГО</t>
  </si>
  <si>
    <t>Межбюджетные трансферты бюджетам муниципальных районов на комплектование библиотечных фондов</t>
  </si>
  <si>
    <t>МЕЖБЮДЖЕТНЫЕ ТРАНСФЕРТЫ,ПЕРЕДАВАЕМЫЕ БЮДЖЕТАМ МУНИЦИПАЛЬНЫХ РАЙОНОВ ИЗ БЮДЖЕТОВ ПОСЕЛЕНИЙ В СООТВЕТСТВИИ С ЗАКЛЮЧЕННЫМИ СОГЛАШЕНИЯМИ</t>
  </si>
  <si>
    <t>ВОЗВРАТ ОСТАТКОВ СУБСИДИЙ ПРОШЛЫХ ЛЕТ</t>
  </si>
  <si>
    <t>Приложение № 35</t>
  </si>
  <si>
    <t>55,99 - 37605,1</t>
  </si>
  <si>
    <t>51,21 -35961</t>
  </si>
  <si>
    <t>34550 / 35056</t>
  </si>
  <si>
    <t>9300 / 9352</t>
  </si>
  <si>
    <t>Доходы  бюджета Западнодвинского района</t>
  </si>
  <si>
    <t>ДОХОДЫ ОТ ОКАЗАНИЯ ПЛАТНЫХ УСЛУГ</t>
  </si>
  <si>
    <t>60,00 -42170,3</t>
  </si>
  <si>
    <t>от  "  16 "    декабря   2011г.          №52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</si>
</sst>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7">
    <font>
      <sz val="10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3"/>
      <name val="Arial Cyr"/>
      <family val="0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i/>
      <sz val="13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11" fillId="0" borderId="2" xfId="0" applyNumberFormat="1" applyFont="1" applyBorder="1" applyAlignment="1">
      <alignment/>
    </xf>
    <xf numFmtId="0" fontId="15" fillId="0" borderId="3" xfId="0" applyNumberFormat="1" applyFont="1" applyBorder="1" applyAlignment="1">
      <alignment/>
    </xf>
    <xf numFmtId="0" fontId="14" fillId="0" borderId="3" xfId="0" applyNumberFormat="1" applyFont="1" applyBorder="1" applyAlignment="1">
      <alignment/>
    </xf>
    <xf numFmtId="0" fontId="15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5" fillId="0" borderId="4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15" fillId="0" borderId="2" xfId="0" applyNumberFormat="1" applyFont="1" applyBorder="1" applyAlignment="1">
      <alignment/>
    </xf>
    <xf numFmtId="0" fontId="11" fillId="0" borderId="4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67" fontId="11" fillId="0" borderId="4" xfId="0" applyNumberFormat="1" applyFont="1" applyBorder="1" applyAlignment="1">
      <alignment/>
    </xf>
    <xf numFmtId="0" fontId="11" fillId="0" borderId="5" xfId="0" applyNumberFormat="1" applyFont="1" applyBorder="1" applyAlignment="1">
      <alignment/>
    </xf>
    <xf numFmtId="0" fontId="11" fillId="0" borderId="6" xfId="0" applyNumberFormat="1" applyFont="1" applyBorder="1" applyAlignment="1">
      <alignment/>
    </xf>
    <xf numFmtId="0" fontId="11" fillId="0" borderId="6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/>
    </xf>
    <xf numFmtId="0" fontId="11" fillId="0" borderId="7" xfId="0" applyNumberFormat="1" applyFont="1" applyBorder="1" applyAlignment="1">
      <alignment horizontal="right"/>
    </xf>
    <xf numFmtId="0" fontId="11" fillId="0" borderId="8" xfId="0" applyNumberFormat="1" applyFont="1" applyBorder="1" applyAlignment="1">
      <alignment/>
    </xf>
    <xf numFmtId="0" fontId="13" fillId="0" borderId="9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4" fillId="0" borderId="4" xfId="0" applyNumberFormat="1" applyFont="1" applyBorder="1" applyAlignment="1">
      <alignment/>
    </xf>
    <xf numFmtId="167" fontId="18" fillId="0" borderId="1" xfId="0" applyNumberFormat="1" applyFont="1" applyBorder="1" applyAlignment="1">
      <alignment/>
    </xf>
    <xf numFmtId="0" fontId="18" fillId="0" borderId="1" xfId="0" applyNumberFormat="1" applyFont="1" applyBorder="1" applyAlignment="1">
      <alignment/>
    </xf>
    <xf numFmtId="167" fontId="10" fillId="0" borderId="10" xfId="0" applyNumberFormat="1" applyFont="1" applyBorder="1" applyAlignment="1">
      <alignment horizontal="center"/>
    </xf>
    <xf numFmtId="0" fontId="11" fillId="0" borderId="4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/>
    </xf>
    <xf numFmtId="0" fontId="10" fillId="0" borderId="4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/>
    </xf>
    <xf numFmtId="167" fontId="10" fillId="0" borderId="4" xfId="0" applyNumberFormat="1" applyFont="1" applyBorder="1" applyAlignment="1">
      <alignment/>
    </xf>
    <xf numFmtId="0" fontId="19" fillId="0" borderId="4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/>
    </xf>
    <xf numFmtId="167" fontId="10" fillId="0" borderId="14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4" fillId="0" borderId="1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/>
    </xf>
    <xf numFmtId="167" fontId="11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9" fillId="0" borderId="14" xfId="0" applyFont="1" applyBorder="1" applyAlignment="1">
      <alignment horizontal="right" wrapText="1"/>
    </xf>
    <xf numFmtId="167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16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21" fillId="0" borderId="14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22" fillId="0" borderId="10" xfId="0" applyNumberFormat="1" applyFont="1" applyBorder="1" applyAlignment="1">
      <alignment/>
    </xf>
    <xf numFmtId="167" fontId="23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/>
    </xf>
    <xf numFmtId="0" fontId="22" fillId="0" borderId="14" xfId="0" applyNumberFormat="1" applyFont="1" applyBorder="1" applyAlignment="1">
      <alignment/>
    </xf>
    <xf numFmtId="167" fontId="22" fillId="0" borderId="14" xfId="0" applyNumberFormat="1" applyFont="1" applyBorder="1" applyAlignment="1">
      <alignment/>
    </xf>
    <xf numFmtId="0" fontId="22" fillId="0" borderId="1" xfId="0" applyFont="1" applyBorder="1" applyAlignment="1">
      <alignment/>
    </xf>
    <xf numFmtId="167" fontId="22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2" fillId="0" borderId="4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167" fontId="23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1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8" fillId="0" borderId="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1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7" xfId="0" applyNumberFormat="1" applyFont="1" applyBorder="1" applyAlignment="1">
      <alignment wrapText="1"/>
    </xf>
    <xf numFmtId="0" fontId="11" fillId="0" borderId="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8" xfId="0" applyFont="1" applyBorder="1" applyAlignment="1">
      <alignment/>
    </xf>
    <xf numFmtId="0" fontId="22" fillId="0" borderId="23" xfId="0" applyNumberFormat="1" applyFont="1" applyBorder="1" applyAlignment="1">
      <alignment/>
    </xf>
    <xf numFmtId="0" fontId="22" fillId="0" borderId="24" xfId="0" applyNumberFormat="1" applyFont="1" applyBorder="1" applyAlignment="1">
      <alignment/>
    </xf>
    <xf numFmtId="0" fontId="22" fillId="0" borderId="25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3" fillId="0" borderId="26" xfId="0" applyNumberFormat="1" applyFont="1" applyBorder="1" applyAlignment="1">
      <alignment/>
    </xf>
    <xf numFmtId="0" fontId="13" fillId="0" borderId="27" xfId="0" applyNumberFormat="1" applyFont="1" applyBorder="1" applyAlignment="1">
      <alignment/>
    </xf>
    <xf numFmtId="0" fontId="13" fillId="0" borderId="28" xfId="0" applyNumberFormat="1" applyFont="1" applyBorder="1" applyAlignment="1">
      <alignment/>
    </xf>
    <xf numFmtId="0" fontId="14" fillId="0" borderId="7" xfId="0" applyNumberFormat="1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4" fillId="0" borderId="17" xfId="0" applyNumberFormat="1" applyFont="1" applyBorder="1" applyAlignment="1">
      <alignment wrapText="1"/>
    </xf>
    <xf numFmtId="0" fontId="14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2" fillId="0" borderId="15" xfId="0" applyNumberFormat="1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3" xfId="0" applyNumberFormat="1" applyFont="1" applyBorder="1" applyAlignment="1">
      <alignment/>
    </xf>
    <xf numFmtId="0" fontId="11" fillId="0" borderId="12" xfId="0" applyNumberFormat="1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5" xfId="0" applyNumberFormat="1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wrapText="1"/>
    </xf>
    <xf numFmtId="0" fontId="1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B103">
      <selection activeCell="B111" sqref="B111:F111"/>
    </sheetView>
  </sheetViews>
  <sheetFormatPr defaultColWidth="9.00390625" defaultRowHeight="12.75"/>
  <cols>
    <col min="1" max="1" width="4.375" style="0" hidden="1" customWidth="1"/>
    <col min="4" max="4" width="15.625" style="0" customWidth="1"/>
    <col min="6" max="6" width="11.75390625" style="0" customWidth="1"/>
    <col min="7" max="8" width="0.2421875" style="0" hidden="1" customWidth="1"/>
    <col min="9" max="9" width="15.00390625" style="0" customWidth="1"/>
    <col min="10" max="10" width="17.75390625" style="0" customWidth="1"/>
    <col min="11" max="11" width="12.625" style="0" customWidth="1"/>
    <col min="12" max="12" width="15.875" style="0" customWidth="1"/>
    <col min="13" max="13" width="8.875" style="0" customWidth="1"/>
    <col min="14" max="14" width="9.125" style="0" hidden="1" customWidth="1"/>
    <col min="15" max="15" width="12.00390625" style="0" customWidth="1"/>
    <col min="16" max="16" width="16.25390625" style="0" customWidth="1"/>
  </cols>
  <sheetData>
    <row r="1" spans="2:16" s="8" customFormat="1" ht="15">
      <c r="B1" s="9" t="s">
        <v>1</v>
      </c>
      <c r="C1" s="9"/>
      <c r="D1" s="9"/>
      <c r="E1" s="8" t="s">
        <v>12</v>
      </c>
      <c r="G1" s="8" t="s">
        <v>3</v>
      </c>
      <c r="K1" s="173" t="s">
        <v>103</v>
      </c>
      <c r="L1" s="11"/>
      <c r="M1" s="11"/>
      <c r="N1" s="11"/>
      <c r="O1" s="11"/>
      <c r="P1" s="8" t="s">
        <v>2</v>
      </c>
    </row>
    <row r="2" spans="2:15" s="8" customFormat="1" ht="15">
      <c r="B2" s="9"/>
      <c r="C2" s="9"/>
      <c r="D2" s="9"/>
      <c r="G2" s="8" t="s">
        <v>4</v>
      </c>
      <c r="K2" s="11" t="s">
        <v>82</v>
      </c>
      <c r="L2" s="11"/>
      <c r="M2" s="11"/>
      <c r="N2" s="11"/>
      <c r="O2" s="11"/>
    </row>
    <row r="3" spans="2:15" s="8" customFormat="1" ht="15">
      <c r="B3" s="9"/>
      <c r="C3" s="9"/>
      <c r="D3" s="9"/>
      <c r="G3" s="8" t="s">
        <v>0</v>
      </c>
      <c r="K3" s="11" t="s">
        <v>83</v>
      </c>
      <c r="L3" s="11"/>
      <c r="M3" s="11"/>
      <c r="N3" s="11"/>
      <c r="O3" s="11"/>
    </row>
    <row r="4" spans="2:15" s="8" customFormat="1" ht="15">
      <c r="B4" s="9"/>
      <c r="C4" s="9"/>
      <c r="D4" s="9"/>
      <c r="G4" s="8" t="s">
        <v>5</v>
      </c>
      <c r="K4" s="11" t="s">
        <v>84</v>
      </c>
      <c r="L4" s="11"/>
      <c r="M4" s="11"/>
      <c r="N4" s="11"/>
      <c r="O4" s="11"/>
    </row>
    <row r="5" spans="2:15" s="8" customFormat="1" ht="15">
      <c r="B5" s="9"/>
      <c r="C5" s="9"/>
      <c r="D5" s="9"/>
      <c r="K5" s="11" t="s">
        <v>85</v>
      </c>
      <c r="L5" s="11"/>
      <c r="M5" s="11"/>
      <c r="N5" s="11"/>
      <c r="O5" s="11"/>
    </row>
    <row r="6" spans="2:15" s="8" customFormat="1" ht="15">
      <c r="B6" s="9"/>
      <c r="C6" s="9"/>
      <c r="D6" s="9"/>
      <c r="K6" s="11" t="s">
        <v>86</v>
      </c>
      <c r="L6" s="11"/>
      <c r="M6" s="11"/>
      <c r="N6" s="11"/>
      <c r="O6" s="11"/>
    </row>
    <row r="7" ht="15">
      <c r="K7" s="11" t="s">
        <v>111</v>
      </c>
    </row>
    <row r="10" spans="2:10" s="1" customFormat="1" ht="18.75">
      <c r="B10" s="3"/>
      <c r="C10" s="3" t="s">
        <v>18</v>
      </c>
      <c r="D10" s="3"/>
      <c r="E10" s="2" t="s">
        <v>6</v>
      </c>
      <c r="F10" s="2"/>
      <c r="G10" s="2"/>
      <c r="H10" s="2"/>
      <c r="I10" s="2" t="s">
        <v>36</v>
      </c>
      <c r="J10" s="2"/>
    </row>
    <row r="12" spans="1:16" s="6" customFormat="1" ht="18.75">
      <c r="A12" s="5"/>
      <c r="B12" s="4"/>
      <c r="C12" s="146" t="s">
        <v>108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5"/>
    </row>
    <row r="13" spans="1:16" s="6" customFormat="1" ht="18.75">
      <c r="A13" s="5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</row>
    <row r="14" spans="1:16" s="6" customFormat="1" ht="30" customHeight="1">
      <c r="A14" s="5"/>
      <c r="B14" s="110"/>
      <c r="C14" s="111"/>
      <c r="D14" s="111"/>
      <c r="E14" s="111"/>
      <c r="F14" s="112"/>
      <c r="G14" s="14"/>
      <c r="H14" s="14"/>
      <c r="I14" s="116" t="s">
        <v>37</v>
      </c>
      <c r="J14" s="148" t="s">
        <v>38</v>
      </c>
      <c r="K14" s="149"/>
      <c r="L14" s="116" t="s">
        <v>88</v>
      </c>
      <c r="M14" s="150" t="s">
        <v>39</v>
      </c>
      <c r="N14" s="151"/>
      <c r="O14" s="152"/>
      <c r="P14" s="5"/>
    </row>
    <row r="15" spans="1:16" s="6" customFormat="1" ht="30.75">
      <c r="A15" s="5"/>
      <c r="B15" s="113"/>
      <c r="C15" s="114"/>
      <c r="D15" s="114"/>
      <c r="E15" s="114"/>
      <c r="F15" s="115"/>
      <c r="G15" s="13"/>
      <c r="H15" s="13"/>
      <c r="I15" s="117"/>
      <c r="J15" s="15" t="s">
        <v>22</v>
      </c>
      <c r="K15" s="15" t="s">
        <v>23</v>
      </c>
      <c r="L15" s="117"/>
      <c r="M15" s="10" t="s">
        <v>26</v>
      </c>
      <c r="N15" s="10"/>
      <c r="O15" s="10" t="s">
        <v>27</v>
      </c>
      <c r="P15" s="5"/>
    </row>
    <row r="16" spans="1:16" s="6" customFormat="1" ht="36.75" customHeight="1" thickBot="1">
      <c r="A16" s="5"/>
      <c r="B16" s="123" t="s">
        <v>25</v>
      </c>
      <c r="C16" s="124"/>
      <c r="D16" s="124"/>
      <c r="E16" s="124"/>
      <c r="F16" s="125"/>
      <c r="G16" s="70"/>
      <c r="H16" s="70"/>
      <c r="I16" s="71">
        <v>277678</v>
      </c>
      <c r="J16" s="71">
        <v>301164.5</v>
      </c>
      <c r="K16" s="71">
        <v>297268.6</v>
      </c>
      <c r="L16" s="71">
        <v>206036.3</v>
      </c>
      <c r="M16" s="72">
        <f>L16/K16*100</f>
        <v>69.30980937778158</v>
      </c>
      <c r="N16" s="73"/>
      <c r="O16" s="74">
        <f>L16-K16</f>
        <v>-91232.29999999999</v>
      </c>
      <c r="P16" s="5"/>
    </row>
    <row r="17" spans="1:16" s="6" customFormat="1" ht="36" customHeight="1" thickBot="1">
      <c r="A17" s="5"/>
      <c r="B17" s="170" t="s">
        <v>109</v>
      </c>
      <c r="C17" s="171"/>
      <c r="D17" s="171"/>
      <c r="E17" s="171"/>
      <c r="F17" s="172"/>
      <c r="G17" s="75"/>
      <c r="H17" s="75"/>
      <c r="I17" s="76">
        <v>11540.1</v>
      </c>
      <c r="J17" s="76">
        <v>10656.5</v>
      </c>
      <c r="K17" s="76">
        <v>10656.5</v>
      </c>
      <c r="L17" s="76" t="s">
        <v>89</v>
      </c>
      <c r="M17" s="77" t="s">
        <v>89</v>
      </c>
      <c r="N17" s="78"/>
      <c r="O17" s="79">
        <v>-10656.5</v>
      </c>
      <c r="P17" s="5"/>
    </row>
    <row r="18" spans="2:15" s="7" customFormat="1" ht="31.5" customHeight="1" thickBot="1">
      <c r="B18" s="138" t="s">
        <v>7</v>
      </c>
      <c r="C18" s="139"/>
      <c r="D18" s="139"/>
      <c r="E18" s="139"/>
      <c r="F18" s="140"/>
      <c r="G18" s="40"/>
      <c r="H18" s="40"/>
      <c r="I18" s="40">
        <v>69443.7</v>
      </c>
      <c r="J18" s="40">
        <v>65145.3</v>
      </c>
      <c r="K18" s="40">
        <v>61524.2</v>
      </c>
      <c r="L18" s="40">
        <v>70888.8</v>
      </c>
      <c r="M18" s="48">
        <f>L18/K18*100</f>
        <v>115.22100246732181</v>
      </c>
      <c r="N18" s="43"/>
      <c r="O18" s="44">
        <f>L18-K18</f>
        <v>9364.600000000006</v>
      </c>
    </row>
    <row r="19" spans="2:15" s="7" customFormat="1" ht="28.5" customHeight="1" thickBot="1">
      <c r="B19" s="132" t="s">
        <v>8</v>
      </c>
      <c r="C19" s="133"/>
      <c r="D19" s="133"/>
      <c r="E19" s="133"/>
      <c r="F19" s="134"/>
      <c r="G19" s="83"/>
      <c r="H19" s="83"/>
      <c r="I19" s="83">
        <v>61000.4</v>
      </c>
      <c r="J19" s="83">
        <v>60622.2</v>
      </c>
      <c r="K19" s="83">
        <v>55298</v>
      </c>
      <c r="L19" s="83">
        <v>69095.1</v>
      </c>
      <c r="M19" s="84">
        <f>L19/K19*100</f>
        <v>124.95045028753302</v>
      </c>
      <c r="N19" s="85"/>
      <c r="O19" s="86">
        <f>L19-K19</f>
        <v>13797.100000000006</v>
      </c>
    </row>
    <row r="20" spans="2:15" s="7" customFormat="1" ht="28.5" customHeight="1">
      <c r="B20" s="126" t="s">
        <v>29</v>
      </c>
      <c r="C20" s="127"/>
      <c r="D20" s="127"/>
      <c r="E20" s="127"/>
      <c r="F20" s="97"/>
      <c r="G20" s="18"/>
      <c r="H20" s="18"/>
      <c r="I20" s="19">
        <v>51037.9</v>
      </c>
      <c r="J20" s="19">
        <v>50006.2</v>
      </c>
      <c r="K20" s="19">
        <v>46458.9</v>
      </c>
      <c r="L20" s="19">
        <v>59741.3</v>
      </c>
      <c r="M20" s="33">
        <f>L20/K20*100</f>
        <v>128.5895705666729</v>
      </c>
      <c r="N20" s="25"/>
      <c r="O20" s="25">
        <f>L20-K20</f>
        <v>13282.400000000001</v>
      </c>
    </row>
    <row r="21" spans="2:15" s="7" customFormat="1" ht="27" customHeight="1">
      <c r="B21" s="141" t="s">
        <v>33</v>
      </c>
      <c r="C21" s="142"/>
      <c r="D21" s="142"/>
      <c r="E21" s="142"/>
      <c r="F21" s="143"/>
      <c r="G21" s="20"/>
      <c r="H21" s="20"/>
      <c r="I21" s="21">
        <v>13432.8</v>
      </c>
      <c r="J21" s="21">
        <v>14045.2</v>
      </c>
      <c r="K21" s="21">
        <v>13048.4</v>
      </c>
      <c r="L21" s="21">
        <v>17571</v>
      </c>
      <c r="M21" s="46">
        <f>L21/K21*100</f>
        <v>134.66018822231078</v>
      </c>
      <c r="N21" s="23"/>
      <c r="O21" s="47">
        <f>L21-K21</f>
        <v>4522.6</v>
      </c>
    </row>
    <row r="22" spans="2:15" s="7" customFormat="1" ht="29.25" customHeight="1">
      <c r="B22" s="141" t="s">
        <v>87</v>
      </c>
      <c r="C22" s="144"/>
      <c r="D22" s="144"/>
      <c r="E22" s="144"/>
      <c r="F22" s="145"/>
      <c r="G22" s="22"/>
      <c r="H22" s="22"/>
      <c r="I22" s="23" t="s">
        <v>104</v>
      </c>
      <c r="J22" s="65" t="s">
        <v>105</v>
      </c>
      <c r="K22" s="23">
        <v>33410.5</v>
      </c>
      <c r="L22" s="65" t="s">
        <v>110</v>
      </c>
      <c r="M22" s="46">
        <v>122.7</v>
      </c>
      <c r="N22" s="23"/>
      <c r="O22" s="47">
        <v>7945.6</v>
      </c>
    </row>
    <row r="23" spans="2:15" s="7" customFormat="1" ht="21" customHeight="1">
      <c r="B23" s="135" t="s">
        <v>9</v>
      </c>
      <c r="C23" s="136"/>
      <c r="D23" s="136"/>
      <c r="E23" s="136"/>
      <c r="F23" s="137"/>
      <c r="G23" s="24"/>
      <c r="H23" s="24"/>
      <c r="I23" s="25">
        <v>7355.3</v>
      </c>
      <c r="J23" s="25">
        <v>8886</v>
      </c>
      <c r="K23" s="25">
        <v>6999</v>
      </c>
      <c r="L23" s="25">
        <v>8549.8</v>
      </c>
      <c r="M23" s="26">
        <f>L23/K23*100</f>
        <v>122.15745106443777</v>
      </c>
      <c r="N23" s="27"/>
      <c r="O23" s="27">
        <f>L23-K23</f>
        <v>1550.7999999999993</v>
      </c>
    </row>
    <row r="24" spans="2:15" s="7" customFormat="1" ht="20.25" customHeight="1">
      <c r="B24" s="129" t="s">
        <v>13</v>
      </c>
      <c r="C24" s="130"/>
      <c r="D24" s="130"/>
      <c r="E24" s="130"/>
      <c r="F24" s="131"/>
      <c r="G24" s="28"/>
      <c r="H24" s="28"/>
      <c r="I24" s="29">
        <v>19.1</v>
      </c>
      <c r="J24" s="29">
        <v>22</v>
      </c>
      <c r="K24" s="25">
        <v>55.5</v>
      </c>
      <c r="L24" s="25">
        <v>51</v>
      </c>
      <c r="M24" s="26">
        <f>L24/K24*100</f>
        <v>91.8918918918919</v>
      </c>
      <c r="N24" s="27"/>
      <c r="O24" s="27">
        <f>L24-K24</f>
        <v>-4.5</v>
      </c>
    </row>
    <row r="25" spans="2:15" s="7" customFormat="1" ht="22.5" customHeight="1">
      <c r="B25" s="118" t="s">
        <v>40</v>
      </c>
      <c r="C25" s="119"/>
      <c r="D25" s="119"/>
      <c r="E25" s="119"/>
      <c r="F25" s="120"/>
      <c r="G25" s="32"/>
      <c r="H25" s="32"/>
      <c r="I25" s="50">
        <v>2590.2</v>
      </c>
      <c r="J25" s="50">
        <v>1708</v>
      </c>
      <c r="K25" s="50">
        <v>1708</v>
      </c>
      <c r="L25" s="50">
        <v>753</v>
      </c>
      <c r="M25" s="26">
        <f aca="true" t="shared" si="0" ref="M25:M36">L25/K25*100</f>
        <v>44.086651053864166</v>
      </c>
      <c r="N25" s="47"/>
      <c r="O25" s="27">
        <f aca="true" t="shared" si="1" ref="O25:O36">L25-K25</f>
        <v>-955</v>
      </c>
    </row>
    <row r="26" spans="2:15" s="7" customFormat="1" ht="21.75" customHeight="1">
      <c r="B26" s="128" t="s">
        <v>41</v>
      </c>
      <c r="C26" s="119"/>
      <c r="D26" s="119"/>
      <c r="E26" s="119"/>
      <c r="F26" s="120"/>
      <c r="G26" s="22"/>
      <c r="H26" s="22"/>
      <c r="I26" s="31">
        <v>-2.1</v>
      </c>
      <c r="J26" s="31"/>
      <c r="K26" s="27">
        <v>76.6</v>
      </c>
      <c r="L26" s="27"/>
      <c r="M26" s="26">
        <f t="shared" si="0"/>
        <v>0</v>
      </c>
      <c r="N26" s="23"/>
      <c r="O26" s="27">
        <f t="shared" si="1"/>
        <v>-76.6</v>
      </c>
    </row>
    <row r="27" spans="2:15" s="7" customFormat="1" ht="28.5" customHeight="1">
      <c r="B27" s="110"/>
      <c r="C27" s="111"/>
      <c r="D27" s="111"/>
      <c r="E27" s="111"/>
      <c r="F27" s="112"/>
      <c r="G27" s="14"/>
      <c r="H27" s="14"/>
      <c r="I27" s="116" t="s">
        <v>37</v>
      </c>
      <c r="J27" s="148" t="s">
        <v>38</v>
      </c>
      <c r="K27" s="149"/>
      <c r="L27" s="116" t="s">
        <v>88</v>
      </c>
      <c r="M27" s="150" t="s">
        <v>39</v>
      </c>
      <c r="N27" s="151"/>
      <c r="O27" s="152"/>
    </row>
    <row r="28" spans="2:15" s="7" customFormat="1" ht="33.75" customHeight="1">
      <c r="B28" s="113"/>
      <c r="C28" s="114"/>
      <c r="D28" s="114"/>
      <c r="E28" s="114"/>
      <c r="F28" s="115"/>
      <c r="G28" s="13"/>
      <c r="H28" s="13"/>
      <c r="I28" s="117"/>
      <c r="J28" s="15" t="s">
        <v>22</v>
      </c>
      <c r="K28" s="15" t="s">
        <v>23</v>
      </c>
      <c r="L28" s="117"/>
      <c r="M28" s="10" t="s">
        <v>26</v>
      </c>
      <c r="N28" s="10"/>
      <c r="O28" s="10" t="s">
        <v>27</v>
      </c>
    </row>
    <row r="29" spans="2:15" s="7" customFormat="1" ht="24.75" customHeight="1" thickBot="1">
      <c r="B29" s="153" t="s">
        <v>10</v>
      </c>
      <c r="C29" s="154"/>
      <c r="D29" s="154"/>
      <c r="E29" s="154"/>
      <c r="F29" s="155"/>
      <c r="G29" s="87"/>
      <c r="H29" s="87"/>
      <c r="I29" s="87">
        <v>8443.3</v>
      </c>
      <c r="J29" s="87">
        <v>4523.1</v>
      </c>
      <c r="K29" s="87">
        <v>6226.2</v>
      </c>
      <c r="L29" s="87">
        <v>1793.7</v>
      </c>
      <c r="M29" s="88">
        <f t="shared" si="0"/>
        <v>28.808904307603356</v>
      </c>
      <c r="N29" s="80"/>
      <c r="O29" s="87">
        <f t="shared" si="1"/>
        <v>-4432.5</v>
      </c>
    </row>
    <row r="30" spans="2:15" s="7" customFormat="1" ht="92.25" customHeight="1">
      <c r="B30" s="156" t="s">
        <v>15</v>
      </c>
      <c r="C30" s="157"/>
      <c r="D30" s="157"/>
      <c r="E30" s="157"/>
      <c r="F30" s="158"/>
      <c r="G30" s="25"/>
      <c r="H30" s="25"/>
      <c r="I30" s="25">
        <v>1584.6</v>
      </c>
      <c r="J30" s="25">
        <v>183.9</v>
      </c>
      <c r="K30" s="25">
        <v>1521.9</v>
      </c>
      <c r="L30" s="25">
        <v>147.6</v>
      </c>
      <c r="M30" s="33">
        <f t="shared" si="0"/>
        <v>9.69840331164991</v>
      </c>
      <c r="N30" s="45"/>
      <c r="O30" s="25">
        <f t="shared" si="1"/>
        <v>-1374.3000000000002</v>
      </c>
    </row>
    <row r="31" spans="2:15" s="7" customFormat="1" ht="62.25" customHeight="1">
      <c r="B31" s="128" t="s">
        <v>16</v>
      </c>
      <c r="C31" s="119"/>
      <c r="D31" s="119"/>
      <c r="E31" s="119"/>
      <c r="F31" s="120"/>
      <c r="G31" s="27"/>
      <c r="H31" s="27"/>
      <c r="I31" s="27">
        <v>2604.3</v>
      </c>
      <c r="J31" s="27">
        <v>187</v>
      </c>
      <c r="K31" s="27">
        <v>1529.9</v>
      </c>
      <c r="L31" s="27">
        <v>187</v>
      </c>
      <c r="M31" s="26">
        <f t="shared" si="0"/>
        <v>12.223021112491011</v>
      </c>
      <c r="N31" s="23"/>
      <c r="O31" s="27">
        <f t="shared" si="1"/>
        <v>-1342.9</v>
      </c>
    </row>
    <row r="32" spans="2:15" s="7" customFormat="1" ht="42.75" customHeight="1">
      <c r="B32" s="128" t="s">
        <v>11</v>
      </c>
      <c r="C32" s="119"/>
      <c r="D32" s="119"/>
      <c r="E32" s="119"/>
      <c r="F32" s="120"/>
      <c r="G32" s="27"/>
      <c r="H32" s="27"/>
      <c r="I32" s="31">
        <v>243.5</v>
      </c>
      <c r="J32" s="31"/>
      <c r="K32" s="27">
        <v>437</v>
      </c>
      <c r="L32" s="31"/>
      <c r="M32" s="26">
        <v>0</v>
      </c>
      <c r="N32" s="23"/>
      <c r="O32" s="27">
        <v>-437</v>
      </c>
    </row>
    <row r="33" spans="2:15" s="7" customFormat="1" ht="29.25" customHeight="1">
      <c r="B33" s="128" t="s">
        <v>14</v>
      </c>
      <c r="C33" s="119"/>
      <c r="D33" s="119"/>
      <c r="E33" s="119"/>
      <c r="F33" s="120"/>
      <c r="G33" s="27"/>
      <c r="H33" s="27"/>
      <c r="I33" s="27">
        <v>473.9</v>
      </c>
      <c r="J33" s="27">
        <v>437.9</v>
      </c>
      <c r="K33" s="27">
        <v>495.6</v>
      </c>
      <c r="L33" s="27">
        <v>520.5</v>
      </c>
      <c r="M33" s="26">
        <f t="shared" si="0"/>
        <v>105.02421307506053</v>
      </c>
      <c r="N33" s="23"/>
      <c r="O33" s="27">
        <f t="shared" si="1"/>
        <v>24.899999999999977</v>
      </c>
    </row>
    <row r="34" spans="2:15" s="7" customFormat="1" ht="25.5" customHeight="1">
      <c r="B34" s="128" t="s">
        <v>17</v>
      </c>
      <c r="C34" s="119"/>
      <c r="D34" s="119"/>
      <c r="E34" s="119"/>
      <c r="F34" s="120"/>
      <c r="G34" s="34"/>
      <c r="H34" s="34"/>
      <c r="I34" s="30">
        <v>402.2</v>
      </c>
      <c r="J34" s="30">
        <v>1551.2</v>
      </c>
      <c r="K34" s="35">
        <v>20.6</v>
      </c>
      <c r="L34" s="36" t="s">
        <v>89</v>
      </c>
      <c r="M34" s="26">
        <v>0</v>
      </c>
      <c r="N34" s="23"/>
      <c r="O34" s="27">
        <v>-20.6</v>
      </c>
    </row>
    <row r="35" spans="2:15" s="7" customFormat="1" ht="24" customHeight="1">
      <c r="B35" s="128" t="s">
        <v>19</v>
      </c>
      <c r="C35" s="119"/>
      <c r="D35" s="119"/>
      <c r="E35" s="119"/>
      <c r="F35" s="119"/>
      <c r="G35" s="119"/>
      <c r="H35" s="120"/>
      <c r="I35" s="30">
        <v>1064.5</v>
      </c>
      <c r="J35" s="30">
        <v>913.1</v>
      </c>
      <c r="K35" s="35">
        <v>1201</v>
      </c>
      <c r="L35" s="36">
        <v>778.6</v>
      </c>
      <c r="M35" s="26">
        <f t="shared" si="0"/>
        <v>64.8293089092423</v>
      </c>
      <c r="N35" s="23"/>
      <c r="O35" s="27">
        <f t="shared" si="1"/>
        <v>-422.4</v>
      </c>
    </row>
    <row r="36" spans="2:15" s="7" customFormat="1" ht="23.25" customHeight="1">
      <c r="B36" s="128" t="s">
        <v>20</v>
      </c>
      <c r="C36" s="119"/>
      <c r="D36" s="119"/>
      <c r="E36" s="119"/>
      <c r="F36" s="119"/>
      <c r="G36" s="34"/>
      <c r="H36" s="34"/>
      <c r="I36" s="31">
        <v>1986.1</v>
      </c>
      <c r="J36" s="31">
        <v>1250</v>
      </c>
      <c r="K36" s="37">
        <v>510.8</v>
      </c>
      <c r="L36" s="38">
        <v>160</v>
      </c>
      <c r="M36" s="26">
        <f t="shared" si="0"/>
        <v>31.323414252153487</v>
      </c>
      <c r="N36" s="23"/>
      <c r="O36" s="27">
        <f t="shared" si="1"/>
        <v>-350.8</v>
      </c>
    </row>
    <row r="37" spans="2:15" s="7" customFormat="1" ht="21" customHeight="1">
      <c r="B37" s="128" t="s">
        <v>21</v>
      </c>
      <c r="C37" s="119"/>
      <c r="D37" s="119"/>
      <c r="E37" s="119"/>
      <c r="F37" s="119"/>
      <c r="G37" s="34"/>
      <c r="H37" s="34"/>
      <c r="I37" s="30">
        <v>205.9</v>
      </c>
      <c r="J37" s="30"/>
      <c r="K37" s="35">
        <v>509.4</v>
      </c>
      <c r="L37" s="36" t="s">
        <v>89</v>
      </c>
      <c r="M37" s="26">
        <v>0</v>
      </c>
      <c r="N37" s="23"/>
      <c r="O37" s="27">
        <v>-509.4</v>
      </c>
    </row>
    <row r="38" spans="2:15" s="7" customFormat="1" ht="21.75" customHeight="1">
      <c r="B38" s="128" t="s">
        <v>24</v>
      </c>
      <c r="C38" s="119"/>
      <c r="D38" s="119"/>
      <c r="E38" s="119"/>
      <c r="F38" s="119"/>
      <c r="G38" s="39"/>
      <c r="H38" s="39"/>
      <c r="I38" s="31">
        <v>11540.1</v>
      </c>
      <c r="J38" s="31">
        <v>10656.5</v>
      </c>
      <c r="K38" s="37">
        <v>10656.5</v>
      </c>
      <c r="L38" s="38" t="s">
        <v>89</v>
      </c>
      <c r="M38" s="26">
        <v>0</v>
      </c>
      <c r="N38" s="23"/>
      <c r="O38" s="27">
        <v>-11360.5</v>
      </c>
    </row>
    <row r="39" spans="2:15" s="7" customFormat="1" ht="21.75" customHeight="1">
      <c r="B39" s="128" t="s">
        <v>42</v>
      </c>
      <c r="C39" s="161"/>
      <c r="D39" s="161"/>
      <c r="E39" s="161"/>
      <c r="F39" s="161"/>
      <c r="G39" s="39"/>
      <c r="H39" s="39"/>
      <c r="I39" s="31">
        <v>-121.7</v>
      </c>
      <c r="J39" s="31"/>
      <c r="K39" s="37"/>
      <c r="L39" s="37"/>
      <c r="M39" s="26"/>
      <c r="N39" s="23"/>
      <c r="O39" s="27"/>
    </row>
    <row r="40" spans="2:15" s="7" customFormat="1" ht="38.25" customHeight="1" thickBot="1">
      <c r="B40" s="159" t="s">
        <v>90</v>
      </c>
      <c r="C40" s="160"/>
      <c r="D40" s="160"/>
      <c r="E40" s="160"/>
      <c r="F40" s="160"/>
      <c r="G40" s="59"/>
      <c r="H40" s="59"/>
      <c r="I40" s="60">
        <v>196694.2</v>
      </c>
      <c r="J40" s="60">
        <v>224837.7</v>
      </c>
      <c r="K40" s="61">
        <v>224837.7</v>
      </c>
      <c r="L40" s="61">
        <v>135147.5</v>
      </c>
      <c r="M40" s="62">
        <f>L40/K40*100</f>
        <v>60.108914118940014</v>
      </c>
      <c r="N40" s="63"/>
      <c r="O40" s="64">
        <f>L40-K40</f>
        <v>-89690.20000000001</v>
      </c>
    </row>
    <row r="41" spans="2:15" s="7" customFormat="1" ht="12.75" customHeight="1">
      <c r="B41" s="166" t="s">
        <v>28</v>
      </c>
      <c r="C41" s="167"/>
      <c r="D41" s="167"/>
      <c r="E41" s="167"/>
      <c r="F41" s="168"/>
      <c r="G41" s="53"/>
      <c r="H41" s="53"/>
      <c r="I41" s="54"/>
      <c r="J41" s="54"/>
      <c r="K41" s="55"/>
      <c r="L41" s="55"/>
      <c r="M41" s="56"/>
      <c r="N41" s="57"/>
      <c r="O41" s="58"/>
    </row>
    <row r="42" spans="2:15" ht="34.5" customHeight="1">
      <c r="B42" s="101" t="s">
        <v>91</v>
      </c>
      <c r="C42" s="102"/>
      <c r="D42" s="102"/>
      <c r="E42" s="102"/>
      <c r="F42" s="103"/>
      <c r="G42" s="89"/>
      <c r="H42" s="89"/>
      <c r="I42" s="89">
        <v>78448.8</v>
      </c>
      <c r="J42" s="89">
        <v>90918.4</v>
      </c>
      <c r="K42" s="89">
        <v>90918.4</v>
      </c>
      <c r="L42" s="89">
        <v>20189</v>
      </c>
      <c r="M42" s="90">
        <f>L42/K42*100</f>
        <v>22.205626143882867</v>
      </c>
      <c r="N42" s="81"/>
      <c r="O42" s="81">
        <f>L42-K42</f>
        <v>-70729.4</v>
      </c>
    </row>
    <row r="43" spans="2:15" ht="22.5" customHeight="1">
      <c r="B43" s="104" t="s">
        <v>28</v>
      </c>
      <c r="C43" s="105"/>
      <c r="D43" s="105"/>
      <c r="E43" s="105"/>
      <c r="F43" s="106"/>
      <c r="G43" s="16"/>
      <c r="H43" s="16"/>
      <c r="I43" s="16"/>
      <c r="J43" s="16"/>
      <c r="K43" s="16"/>
      <c r="L43" s="16"/>
      <c r="M43" s="26"/>
      <c r="N43" s="23"/>
      <c r="O43" s="27"/>
    </row>
    <row r="44" spans="2:15" ht="30.75" customHeight="1">
      <c r="B44" s="110"/>
      <c r="C44" s="111"/>
      <c r="D44" s="111"/>
      <c r="E44" s="111"/>
      <c r="F44" s="112"/>
      <c r="G44" s="14"/>
      <c r="H44" s="14"/>
      <c r="I44" s="116" t="s">
        <v>37</v>
      </c>
      <c r="J44" s="148" t="s">
        <v>38</v>
      </c>
      <c r="K44" s="149"/>
      <c r="L44" s="116" t="s">
        <v>88</v>
      </c>
      <c r="M44" s="150" t="s">
        <v>39</v>
      </c>
      <c r="N44" s="151"/>
      <c r="O44" s="152"/>
    </row>
    <row r="45" spans="2:15" ht="33" customHeight="1">
      <c r="B45" s="113"/>
      <c r="C45" s="114"/>
      <c r="D45" s="114"/>
      <c r="E45" s="114"/>
      <c r="F45" s="115"/>
      <c r="G45" s="13"/>
      <c r="H45" s="13"/>
      <c r="I45" s="117"/>
      <c r="J45" s="15" t="s">
        <v>22</v>
      </c>
      <c r="K45" s="15" t="s">
        <v>23</v>
      </c>
      <c r="L45" s="117"/>
      <c r="M45" s="10" t="s">
        <v>26</v>
      </c>
      <c r="N45" s="10"/>
      <c r="O45" s="10" t="s">
        <v>27</v>
      </c>
    </row>
    <row r="46" spans="2:15" ht="30.75" customHeight="1">
      <c r="B46" s="118" t="s">
        <v>30</v>
      </c>
      <c r="C46" s="119"/>
      <c r="D46" s="119"/>
      <c r="E46" s="119"/>
      <c r="F46" s="120"/>
      <c r="G46" s="41"/>
      <c r="H46" s="41"/>
      <c r="I46" s="82">
        <v>24660</v>
      </c>
      <c r="J46" s="67" t="s">
        <v>106</v>
      </c>
      <c r="K46" s="68">
        <v>35056</v>
      </c>
      <c r="L46" s="68">
        <v>7432</v>
      </c>
      <c r="M46" s="69">
        <f>L46/K46*100</f>
        <v>21.20036513007759</v>
      </c>
      <c r="N46" s="23"/>
      <c r="O46" s="66">
        <f>L46-K46</f>
        <v>-27624</v>
      </c>
    </row>
    <row r="47" spans="2:15" ht="30" customHeight="1">
      <c r="B47" s="118" t="s">
        <v>31</v>
      </c>
      <c r="C47" s="119"/>
      <c r="D47" s="119"/>
      <c r="E47" s="119"/>
      <c r="F47" s="120"/>
      <c r="G47" s="41"/>
      <c r="H47" s="41"/>
      <c r="I47" s="41">
        <v>7396</v>
      </c>
      <c r="J47" s="41">
        <v>6722</v>
      </c>
      <c r="K47" s="41">
        <v>6722</v>
      </c>
      <c r="L47" s="41">
        <v>12757</v>
      </c>
      <c r="M47" s="26">
        <f>L47/K47*100</f>
        <v>189.7798274323118</v>
      </c>
      <c r="N47" s="23"/>
      <c r="O47" s="27">
        <f>L47-K47</f>
        <v>6035</v>
      </c>
    </row>
    <row r="48" spans="2:15" ht="18.75" customHeight="1">
      <c r="B48" s="162" t="s">
        <v>34</v>
      </c>
      <c r="C48" s="163"/>
      <c r="D48" s="163"/>
      <c r="E48" s="163"/>
      <c r="F48" s="164"/>
      <c r="G48" s="42"/>
      <c r="H48" s="42"/>
      <c r="I48" s="42">
        <v>31270.8</v>
      </c>
      <c r="J48" s="42">
        <v>27499.4</v>
      </c>
      <c r="K48" s="42">
        <v>27499.4</v>
      </c>
      <c r="L48" s="42"/>
      <c r="M48" s="26">
        <f>L48/K48*100</f>
        <v>0</v>
      </c>
      <c r="N48" s="23"/>
      <c r="O48" s="27">
        <f>L48-K48</f>
        <v>-27499.4</v>
      </c>
    </row>
    <row r="49" spans="2:15" ht="18.75" customHeight="1">
      <c r="B49" s="162" t="s">
        <v>35</v>
      </c>
      <c r="C49" s="163"/>
      <c r="D49" s="163"/>
      <c r="E49" s="163"/>
      <c r="F49" s="164"/>
      <c r="G49" s="42"/>
      <c r="H49" s="42"/>
      <c r="I49" s="42">
        <v>7488</v>
      </c>
      <c r="J49" s="42">
        <v>6038</v>
      </c>
      <c r="K49" s="42">
        <v>6038</v>
      </c>
      <c r="L49" s="42"/>
      <c r="M49" s="26">
        <f>L49/K49*100</f>
        <v>0</v>
      </c>
      <c r="N49" s="23"/>
      <c r="O49" s="27">
        <f>L49-K49</f>
        <v>-6038</v>
      </c>
    </row>
    <row r="50" spans="2:15" ht="18" customHeight="1">
      <c r="B50" s="162" t="s">
        <v>43</v>
      </c>
      <c r="C50" s="163"/>
      <c r="D50" s="163"/>
      <c r="E50" s="163"/>
      <c r="F50" s="164"/>
      <c r="G50" s="42"/>
      <c r="H50" s="42"/>
      <c r="I50" s="42">
        <v>6251</v>
      </c>
      <c r="J50" s="42"/>
      <c r="K50" s="42"/>
      <c r="L50" s="42"/>
      <c r="M50" s="42"/>
      <c r="N50" s="42"/>
      <c r="O50" s="42"/>
    </row>
    <row r="51" spans="2:15" ht="30" customHeight="1">
      <c r="B51" s="98" t="s">
        <v>44</v>
      </c>
      <c r="C51" s="99"/>
      <c r="D51" s="99"/>
      <c r="E51" s="99"/>
      <c r="F51" s="100"/>
      <c r="G51" s="42"/>
      <c r="H51" s="42"/>
      <c r="I51" s="42">
        <v>1383</v>
      </c>
      <c r="J51" s="42"/>
      <c r="K51" s="42"/>
      <c r="L51" s="42"/>
      <c r="M51" s="42"/>
      <c r="N51" s="42"/>
      <c r="O51" s="42"/>
    </row>
    <row r="52" spans="2:15" ht="19.5" customHeight="1">
      <c r="B52" s="162" t="s">
        <v>45</v>
      </c>
      <c r="C52" s="163"/>
      <c r="D52" s="163"/>
      <c r="E52" s="163"/>
      <c r="F52" s="164"/>
      <c r="G52" s="42"/>
      <c r="H52" s="42"/>
      <c r="I52" s="42"/>
      <c r="J52" s="42">
        <v>2817</v>
      </c>
      <c r="K52" s="42">
        <v>2817</v>
      </c>
      <c r="L52" s="42"/>
      <c r="M52" s="26">
        <f>L52/K52*100</f>
        <v>0</v>
      </c>
      <c r="N52" s="23"/>
      <c r="O52" s="27">
        <f>L52-K52</f>
        <v>-2817</v>
      </c>
    </row>
    <row r="53" spans="2:15" ht="18.75" customHeight="1">
      <c r="B53" s="162" t="s">
        <v>46</v>
      </c>
      <c r="C53" s="163"/>
      <c r="D53" s="163"/>
      <c r="E53" s="163"/>
      <c r="F53" s="164"/>
      <c r="G53" s="42"/>
      <c r="H53" s="42"/>
      <c r="I53" s="42"/>
      <c r="J53" s="42">
        <v>10286</v>
      </c>
      <c r="K53" s="42">
        <v>10286</v>
      </c>
      <c r="L53" s="42"/>
      <c r="M53" s="26">
        <f>L53/K53*100</f>
        <v>0</v>
      </c>
      <c r="N53" s="23"/>
      <c r="O53" s="27">
        <f>L53-K53</f>
        <v>-10286</v>
      </c>
    </row>
    <row r="54" spans="2:15" ht="20.25" customHeight="1">
      <c r="B54" s="162" t="s">
        <v>43</v>
      </c>
      <c r="C54" s="163"/>
      <c r="D54" s="163"/>
      <c r="E54" s="163"/>
      <c r="F54" s="164"/>
      <c r="G54" s="42"/>
      <c r="H54" s="42"/>
      <c r="I54" s="42"/>
      <c r="J54" s="42">
        <v>2500</v>
      </c>
      <c r="K54" s="42">
        <v>2500</v>
      </c>
      <c r="L54" s="42"/>
      <c r="M54" s="26">
        <f>L54/K54*100</f>
        <v>0</v>
      </c>
      <c r="N54" s="42"/>
      <c r="O54" s="27">
        <f>L54-K54</f>
        <v>-2500</v>
      </c>
    </row>
    <row r="55" spans="2:15" ht="35.25" customHeight="1">
      <c r="B55" s="101" t="s">
        <v>92</v>
      </c>
      <c r="C55" s="102"/>
      <c r="D55" s="102"/>
      <c r="E55" s="102"/>
      <c r="F55" s="103"/>
      <c r="G55" s="89"/>
      <c r="H55" s="89"/>
      <c r="I55" s="89">
        <v>54177.5</v>
      </c>
      <c r="J55" s="89">
        <v>57927.1</v>
      </c>
      <c r="K55" s="89">
        <v>57927.1</v>
      </c>
      <c r="L55" s="89">
        <v>29726</v>
      </c>
      <c r="M55" s="90">
        <f>L55/K55*100</f>
        <v>51.316223322072055</v>
      </c>
      <c r="N55" s="81"/>
      <c r="O55" s="81">
        <f>L55-K55</f>
        <v>-28201.1</v>
      </c>
    </row>
    <row r="56" spans="2:15" ht="13.5" customHeight="1">
      <c r="B56" s="104" t="s">
        <v>28</v>
      </c>
      <c r="C56" s="105"/>
      <c r="D56" s="105"/>
      <c r="E56" s="105"/>
      <c r="F56" s="106"/>
      <c r="G56" s="41"/>
      <c r="H56" s="41"/>
      <c r="I56" s="41"/>
      <c r="J56" s="41"/>
      <c r="K56" s="41"/>
      <c r="L56" s="41"/>
      <c r="M56" s="26"/>
      <c r="N56" s="23"/>
      <c r="O56" s="27"/>
    </row>
    <row r="57" spans="2:15" ht="17.25" customHeight="1">
      <c r="B57" s="165" t="s">
        <v>32</v>
      </c>
      <c r="C57" s="130"/>
      <c r="D57" s="130"/>
      <c r="E57" s="130"/>
      <c r="F57" s="131"/>
      <c r="G57" s="41"/>
      <c r="H57" s="41"/>
      <c r="I57" s="41">
        <v>24660</v>
      </c>
      <c r="J57" s="51" t="s">
        <v>106</v>
      </c>
      <c r="K57" s="41">
        <v>35056</v>
      </c>
      <c r="L57" s="41">
        <v>29726</v>
      </c>
      <c r="M57" s="26">
        <f>L57/K57*100</f>
        <v>84.79575536284801</v>
      </c>
      <c r="N57" s="23"/>
      <c r="O57" s="27">
        <f>L57-K57</f>
        <v>-5330</v>
      </c>
    </row>
    <row r="58" spans="2:15" ht="29.25" customHeight="1">
      <c r="B58" s="118" t="s">
        <v>93</v>
      </c>
      <c r="C58" s="119"/>
      <c r="D58" s="119"/>
      <c r="E58" s="119"/>
      <c r="F58" s="120"/>
      <c r="G58" s="41"/>
      <c r="H58" s="41"/>
      <c r="I58" s="41">
        <v>576.5</v>
      </c>
      <c r="J58" s="41"/>
      <c r="K58" s="41"/>
      <c r="L58" s="41"/>
      <c r="M58" s="26">
        <v>0</v>
      </c>
      <c r="N58" s="23"/>
      <c r="O58" s="27">
        <f>L58-K58</f>
        <v>0</v>
      </c>
    </row>
    <row r="59" spans="2:15" ht="29.25" customHeight="1">
      <c r="B59" s="98" t="s">
        <v>59</v>
      </c>
      <c r="C59" s="99"/>
      <c r="D59" s="99"/>
      <c r="E59" s="99"/>
      <c r="F59" s="100"/>
      <c r="G59" s="42"/>
      <c r="H59" s="42"/>
      <c r="I59" s="42"/>
      <c r="J59" s="42">
        <v>525</v>
      </c>
      <c r="K59" s="42">
        <v>525</v>
      </c>
      <c r="L59" s="42"/>
      <c r="M59" s="26">
        <f>L59/K59*100</f>
        <v>0</v>
      </c>
      <c r="N59" s="42"/>
      <c r="O59" s="27">
        <f>L59-K59</f>
        <v>-525</v>
      </c>
    </row>
    <row r="60" spans="2:15" ht="32.25" customHeight="1">
      <c r="B60" s="98" t="s">
        <v>60</v>
      </c>
      <c r="C60" s="99"/>
      <c r="D60" s="99"/>
      <c r="E60" s="99"/>
      <c r="F60" s="100"/>
      <c r="G60" s="13"/>
      <c r="H60" s="13"/>
      <c r="I60" s="49"/>
      <c r="J60" s="50">
        <v>3500</v>
      </c>
      <c r="K60" s="50">
        <v>3500</v>
      </c>
      <c r="L60" s="49"/>
      <c r="M60" s="52">
        <f aca="true" t="shared" si="2" ref="M60:M73">L60/K60*100</f>
        <v>0</v>
      </c>
      <c r="N60" s="51"/>
      <c r="O60" s="31">
        <f aca="true" t="shared" si="3" ref="O60:O73">L60-K60</f>
        <v>-3500</v>
      </c>
    </row>
    <row r="61" spans="2:15" ht="48.75" customHeight="1">
      <c r="B61" s="98" t="s">
        <v>61</v>
      </c>
      <c r="C61" s="99"/>
      <c r="D61" s="99"/>
      <c r="E61" s="99"/>
      <c r="F61" s="100"/>
      <c r="G61" s="13"/>
      <c r="H61" s="13"/>
      <c r="I61" s="49">
        <v>1341.3</v>
      </c>
      <c r="J61" s="50">
        <v>2107.9</v>
      </c>
      <c r="K61" s="50">
        <v>2107.9</v>
      </c>
      <c r="L61" s="49"/>
      <c r="M61" s="52">
        <f t="shared" si="2"/>
        <v>0</v>
      </c>
      <c r="N61" s="51"/>
      <c r="O61" s="31">
        <f t="shared" si="3"/>
        <v>-2107.9</v>
      </c>
    </row>
    <row r="62" spans="2:15" ht="50.25" customHeight="1">
      <c r="B62" s="98" t="s">
        <v>62</v>
      </c>
      <c r="C62" s="99"/>
      <c r="D62" s="99"/>
      <c r="E62" s="99"/>
      <c r="F62" s="100"/>
      <c r="G62" s="13"/>
      <c r="H62" s="13"/>
      <c r="I62" s="50">
        <v>1085.2</v>
      </c>
      <c r="J62" s="50">
        <v>1711</v>
      </c>
      <c r="K62" s="50">
        <v>1711</v>
      </c>
      <c r="L62" s="50"/>
      <c r="M62" s="52">
        <f t="shared" si="2"/>
        <v>0</v>
      </c>
      <c r="N62" s="51"/>
      <c r="O62" s="31">
        <f t="shared" si="3"/>
        <v>-1711</v>
      </c>
    </row>
    <row r="63" spans="2:15" ht="32.25" customHeight="1">
      <c r="B63" s="98" t="s">
        <v>63</v>
      </c>
      <c r="C63" s="99"/>
      <c r="D63" s="99"/>
      <c r="E63" s="99"/>
      <c r="F63" s="100"/>
      <c r="G63" s="13"/>
      <c r="H63" s="13"/>
      <c r="I63" s="49">
        <v>596</v>
      </c>
      <c r="J63" s="50">
        <v>596.4</v>
      </c>
      <c r="K63" s="50">
        <v>596.4</v>
      </c>
      <c r="L63" s="49"/>
      <c r="M63" s="52">
        <f t="shared" si="2"/>
        <v>0</v>
      </c>
      <c r="N63" s="51"/>
      <c r="O63" s="31">
        <f t="shared" si="3"/>
        <v>-596.4</v>
      </c>
    </row>
    <row r="64" spans="2:15" ht="29.25" customHeight="1">
      <c r="B64" s="110"/>
      <c r="C64" s="111"/>
      <c r="D64" s="111"/>
      <c r="E64" s="111"/>
      <c r="F64" s="112"/>
      <c r="G64" s="14"/>
      <c r="H64" s="14"/>
      <c r="I64" s="116" t="s">
        <v>37</v>
      </c>
      <c r="J64" s="148" t="s">
        <v>38</v>
      </c>
      <c r="K64" s="149"/>
      <c r="L64" s="116" t="s">
        <v>88</v>
      </c>
      <c r="M64" s="150" t="s">
        <v>39</v>
      </c>
      <c r="N64" s="151"/>
      <c r="O64" s="152"/>
    </row>
    <row r="65" spans="2:15" ht="28.5" customHeight="1">
      <c r="B65" s="113"/>
      <c r="C65" s="114"/>
      <c r="D65" s="114"/>
      <c r="E65" s="114"/>
      <c r="F65" s="115"/>
      <c r="G65" s="13"/>
      <c r="H65" s="13"/>
      <c r="I65" s="117"/>
      <c r="J65" s="15" t="s">
        <v>22</v>
      </c>
      <c r="K65" s="15" t="s">
        <v>23</v>
      </c>
      <c r="L65" s="117"/>
      <c r="M65" s="10" t="s">
        <v>26</v>
      </c>
      <c r="N65" s="10"/>
      <c r="O65" s="10" t="s">
        <v>27</v>
      </c>
    </row>
    <row r="66" spans="2:15" ht="47.25" customHeight="1">
      <c r="B66" s="98" t="s">
        <v>64</v>
      </c>
      <c r="C66" s="99"/>
      <c r="D66" s="99"/>
      <c r="E66" s="99"/>
      <c r="F66" s="100"/>
      <c r="G66" s="13"/>
      <c r="H66" s="13"/>
      <c r="I66" s="49">
        <v>9999</v>
      </c>
      <c r="J66" s="50" t="s">
        <v>107</v>
      </c>
      <c r="K66" s="50">
        <v>9352</v>
      </c>
      <c r="L66" s="49"/>
      <c r="M66" s="52">
        <f>L66/K66*100</f>
        <v>0</v>
      </c>
      <c r="N66" s="51"/>
      <c r="O66" s="31">
        <f>L66-K66</f>
        <v>-9352</v>
      </c>
    </row>
    <row r="67" spans="2:15" ht="32.25" customHeight="1">
      <c r="B67" s="98" t="s">
        <v>65</v>
      </c>
      <c r="C67" s="99"/>
      <c r="D67" s="99"/>
      <c r="E67" s="99"/>
      <c r="F67" s="100"/>
      <c r="G67" s="13"/>
      <c r="H67" s="13"/>
      <c r="I67" s="49">
        <v>75.3</v>
      </c>
      <c r="J67" s="50">
        <v>62.1</v>
      </c>
      <c r="K67" s="50">
        <v>62.1</v>
      </c>
      <c r="L67" s="49"/>
      <c r="M67" s="52">
        <f t="shared" si="2"/>
        <v>0</v>
      </c>
      <c r="N67" s="51"/>
      <c r="O67" s="31">
        <f t="shared" si="3"/>
        <v>-62.1</v>
      </c>
    </row>
    <row r="68" spans="2:15" ht="32.25" customHeight="1">
      <c r="B68" s="98" t="s">
        <v>66</v>
      </c>
      <c r="C68" s="99"/>
      <c r="D68" s="99"/>
      <c r="E68" s="99"/>
      <c r="F68" s="100"/>
      <c r="G68" s="13"/>
      <c r="H68" s="13"/>
      <c r="I68" s="49">
        <v>445.8</v>
      </c>
      <c r="J68" s="50">
        <v>784.5</v>
      </c>
      <c r="K68" s="50">
        <v>784.5</v>
      </c>
      <c r="L68" s="49"/>
      <c r="M68" s="52">
        <f t="shared" si="2"/>
        <v>0</v>
      </c>
      <c r="N68" s="51"/>
      <c r="O68" s="31">
        <f t="shared" si="3"/>
        <v>-784.5</v>
      </c>
    </row>
    <row r="69" spans="2:15" ht="36.75" customHeight="1">
      <c r="B69" s="98" t="s">
        <v>67</v>
      </c>
      <c r="C69" s="99"/>
      <c r="D69" s="99"/>
      <c r="E69" s="99"/>
      <c r="F69" s="100"/>
      <c r="G69" s="13"/>
      <c r="H69" s="13"/>
      <c r="I69" s="49"/>
      <c r="J69" s="50">
        <v>1504</v>
      </c>
      <c r="K69" s="50">
        <v>1504</v>
      </c>
      <c r="L69" s="49"/>
      <c r="M69" s="52">
        <f t="shared" si="2"/>
        <v>0</v>
      </c>
      <c r="N69" s="51"/>
      <c r="O69" s="31">
        <f t="shared" si="3"/>
        <v>-1504</v>
      </c>
    </row>
    <row r="70" spans="2:15" ht="51" customHeight="1">
      <c r="B70" s="98" t="s">
        <v>68</v>
      </c>
      <c r="C70" s="99"/>
      <c r="D70" s="99"/>
      <c r="E70" s="99"/>
      <c r="F70" s="100"/>
      <c r="G70" s="13"/>
      <c r="H70" s="13"/>
      <c r="I70" s="49">
        <v>141</v>
      </c>
      <c r="J70" s="50">
        <v>469</v>
      </c>
      <c r="K70" s="50">
        <v>469</v>
      </c>
      <c r="L70" s="49"/>
      <c r="M70" s="52">
        <f t="shared" si="2"/>
        <v>0</v>
      </c>
      <c r="N70" s="51"/>
      <c r="O70" s="31">
        <f t="shared" si="3"/>
        <v>-469</v>
      </c>
    </row>
    <row r="71" spans="2:15" ht="48" customHeight="1">
      <c r="B71" s="98" t="s">
        <v>69</v>
      </c>
      <c r="C71" s="99"/>
      <c r="D71" s="99"/>
      <c r="E71" s="99"/>
      <c r="F71" s="100"/>
      <c r="G71" s="13"/>
      <c r="H71" s="13"/>
      <c r="I71" s="49">
        <v>627.4</v>
      </c>
      <c r="J71" s="50">
        <v>382</v>
      </c>
      <c r="K71" s="50">
        <v>382</v>
      </c>
      <c r="L71" s="49"/>
      <c r="M71" s="52">
        <f t="shared" si="2"/>
        <v>0</v>
      </c>
      <c r="N71" s="51"/>
      <c r="O71" s="31">
        <f t="shared" si="3"/>
        <v>-382</v>
      </c>
    </row>
    <row r="72" spans="2:15" ht="32.25" customHeight="1">
      <c r="B72" s="98" t="s">
        <v>70</v>
      </c>
      <c r="C72" s="99"/>
      <c r="D72" s="99"/>
      <c r="E72" s="99"/>
      <c r="F72" s="100"/>
      <c r="G72" s="13"/>
      <c r="H72" s="13"/>
      <c r="I72" s="49">
        <v>231.8</v>
      </c>
      <c r="J72" s="50"/>
      <c r="K72" s="50"/>
      <c r="L72" s="49"/>
      <c r="M72" s="52">
        <v>0</v>
      </c>
      <c r="N72" s="51"/>
      <c r="O72" s="31">
        <v>0</v>
      </c>
    </row>
    <row r="73" spans="2:15" ht="49.5" customHeight="1">
      <c r="B73" s="98" t="s">
        <v>71</v>
      </c>
      <c r="C73" s="99"/>
      <c r="D73" s="99"/>
      <c r="E73" s="99"/>
      <c r="F73" s="100"/>
      <c r="G73" s="13"/>
      <c r="H73" s="13"/>
      <c r="I73" s="49"/>
      <c r="J73" s="50">
        <v>450</v>
      </c>
      <c r="K73" s="50">
        <v>450</v>
      </c>
      <c r="L73" s="49"/>
      <c r="M73" s="52">
        <f t="shared" si="2"/>
        <v>0</v>
      </c>
      <c r="N73" s="51"/>
      <c r="O73" s="31">
        <f t="shared" si="3"/>
        <v>-450</v>
      </c>
    </row>
    <row r="74" spans="2:15" ht="61.5" customHeight="1">
      <c r="B74" s="98" t="s">
        <v>72</v>
      </c>
      <c r="C74" s="99"/>
      <c r="D74" s="99"/>
      <c r="E74" s="99"/>
      <c r="F74" s="100"/>
      <c r="G74" s="13"/>
      <c r="H74" s="13"/>
      <c r="I74" s="49">
        <v>2184.4</v>
      </c>
      <c r="J74" s="50"/>
      <c r="K74" s="50"/>
      <c r="L74" s="49"/>
      <c r="M74" s="52">
        <v>0</v>
      </c>
      <c r="N74" s="51"/>
      <c r="O74" s="31">
        <v>0</v>
      </c>
    </row>
    <row r="75" spans="2:15" ht="46.5" customHeight="1">
      <c r="B75" s="98" t="s">
        <v>73</v>
      </c>
      <c r="C75" s="99"/>
      <c r="D75" s="99"/>
      <c r="E75" s="99"/>
      <c r="F75" s="100"/>
      <c r="G75" s="13"/>
      <c r="H75" s="13"/>
      <c r="I75" s="49"/>
      <c r="J75" s="50">
        <v>490</v>
      </c>
      <c r="K75" s="50">
        <v>490</v>
      </c>
      <c r="L75" s="49"/>
      <c r="M75" s="52">
        <f>L75/K75*100</f>
        <v>0</v>
      </c>
      <c r="N75" s="51"/>
      <c r="O75" s="31">
        <f>L75-K75</f>
        <v>-490</v>
      </c>
    </row>
    <row r="76" spans="2:15" ht="24" customHeight="1">
      <c r="B76" s="98" t="s">
        <v>94</v>
      </c>
      <c r="C76" s="161"/>
      <c r="D76" s="161"/>
      <c r="E76" s="161"/>
      <c r="F76" s="169"/>
      <c r="G76" s="13"/>
      <c r="H76" s="13"/>
      <c r="I76" s="49">
        <v>2900</v>
      </c>
      <c r="J76" s="50"/>
      <c r="K76" s="50"/>
      <c r="L76" s="49"/>
      <c r="M76" s="52">
        <v>0</v>
      </c>
      <c r="N76" s="51"/>
      <c r="O76" s="51">
        <v>0</v>
      </c>
    </row>
    <row r="77" spans="2:15" ht="32.25" customHeight="1">
      <c r="B77" s="98" t="s">
        <v>95</v>
      </c>
      <c r="C77" s="161"/>
      <c r="D77" s="161"/>
      <c r="E77" s="161"/>
      <c r="F77" s="169"/>
      <c r="G77" s="13"/>
      <c r="H77" s="13"/>
      <c r="I77" s="50">
        <v>250</v>
      </c>
      <c r="J77" s="50"/>
      <c r="K77" s="50"/>
      <c r="L77" s="50"/>
      <c r="M77" s="52">
        <v>0</v>
      </c>
      <c r="N77" s="51"/>
      <c r="O77" s="51">
        <v>0</v>
      </c>
    </row>
    <row r="78" spans="2:15" ht="33" customHeight="1">
      <c r="B78" s="110"/>
      <c r="C78" s="111"/>
      <c r="D78" s="111"/>
      <c r="E78" s="111"/>
      <c r="F78" s="112"/>
      <c r="G78" s="14"/>
      <c r="H78" s="14"/>
      <c r="I78" s="116" t="s">
        <v>37</v>
      </c>
      <c r="J78" s="148" t="s">
        <v>38</v>
      </c>
      <c r="K78" s="149"/>
      <c r="L78" s="116" t="s">
        <v>88</v>
      </c>
      <c r="M78" s="150" t="s">
        <v>39</v>
      </c>
      <c r="N78" s="151"/>
      <c r="O78" s="152"/>
    </row>
    <row r="79" spans="2:15" ht="30.75" customHeight="1">
      <c r="B79" s="113"/>
      <c r="C79" s="114"/>
      <c r="D79" s="114"/>
      <c r="E79" s="114"/>
      <c r="F79" s="115"/>
      <c r="G79" s="13"/>
      <c r="H79" s="13"/>
      <c r="I79" s="117"/>
      <c r="J79" s="15" t="s">
        <v>22</v>
      </c>
      <c r="K79" s="15" t="s">
        <v>23</v>
      </c>
      <c r="L79" s="117"/>
      <c r="M79" s="10" t="s">
        <v>26</v>
      </c>
      <c r="N79" s="10"/>
      <c r="O79" s="10" t="s">
        <v>27</v>
      </c>
    </row>
    <row r="80" spans="2:15" ht="45.75" customHeight="1">
      <c r="B80" s="98" t="s">
        <v>74</v>
      </c>
      <c r="C80" s="99"/>
      <c r="D80" s="99"/>
      <c r="E80" s="99"/>
      <c r="F80" s="100"/>
      <c r="G80" s="13"/>
      <c r="H80" s="13"/>
      <c r="I80" s="49">
        <v>274.5</v>
      </c>
      <c r="J80" s="50">
        <v>258.3</v>
      </c>
      <c r="K80" s="50">
        <v>258.3</v>
      </c>
      <c r="L80" s="49"/>
      <c r="M80" s="52">
        <f>L80/K80*100</f>
        <v>0</v>
      </c>
      <c r="N80" s="51"/>
      <c r="O80" s="31">
        <f>L80-K80</f>
        <v>-258.3</v>
      </c>
    </row>
    <row r="81" spans="2:15" ht="46.5" customHeight="1">
      <c r="B81" s="98" t="s">
        <v>75</v>
      </c>
      <c r="C81" s="99"/>
      <c r="D81" s="99"/>
      <c r="E81" s="99"/>
      <c r="F81" s="100"/>
      <c r="G81" s="13"/>
      <c r="H81" s="13"/>
      <c r="I81" s="49">
        <v>8000</v>
      </c>
      <c r="J81" s="50"/>
      <c r="K81" s="50"/>
      <c r="L81" s="49"/>
      <c r="M81" s="52">
        <v>0</v>
      </c>
      <c r="N81" s="51"/>
      <c r="O81" s="51">
        <v>0</v>
      </c>
    </row>
    <row r="82" spans="2:15" ht="32.25" customHeight="1">
      <c r="B82" s="98" t="s">
        <v>76</v>
      </c>
      <c r="C82" s="99"/>
      <c r="D82" s="99"/>
      <c r="E82" s="99"/>
      <c r="F82" s="100"/>
      <c r="G82" s="13"/>
      <c r="H82" s="13"/>
      <c r="I82" s="49"/>
      <c r="J82" s="50">
        <v>80.4</v>
      </c>
      <c r="K82" s="50">
        <v>80.4</v>
      </c>
      <c r="L82" s="49"/>
      <c r="M82" s="52">
        <f>L82/K82*100</f>
        <v>0</v>
      </c>
      <c r="N82" s="51"/>
      <c r="O82" s="31">
        <f>L82-K82</f>
        <v>-80.4</v>
      </c>
    </row>
    <row r="83" spans="2:15" ht="32.25" customHeight="1">
      <c r="B83" s="98" t="s">
        <v>77</v>
      </c>
      <c r="C83" s="99"/>
      <c r="D83" s="99"/>
      <c r="E83" s="99"/>
      <c r="F83" s="100"/>
      <c r="G83" s="13"/>
      <c r="H83" s="13"/>
      <c r="I83" s="49">
        <v>550</v>
      </c>
      <c r="J83" s="50">
        <v>598.5</v>
      </c>
      <c r="K83" s="50">
        <v>598.5</v>
      </c>
      <c r="L83" s="49"/>
      <c r="M83" s="52">
        <f>L83/K83*100</f>
        <v>0</v>
      </c>
      <c r="N83" s="51"/>
      <c r="O83" s="31">
        <f>L83-K83</f>
        <v>-598.5</v>
      </c>
    </row>
    <row r="84" spans="2:15" ht="32.25" customHeight="1">
      <c r="B84" s="98" t="s">
        <v>96</v>
      </c>
      <c r="C84" s="161"/>
      <c r="D84" s="161"/>
      <c r="E84" s="161"/>
      <c r="F84" s="169"/>
      <c r="G84" s="13"/>
      <c r="H84" s="13"/>
      <c r="I84" s="49">
        <v>239.2</v>
      </c>
      <c r="J84" s="50"/>
      <c r="K84" s="50"/>
      <c r="L84" s="49"/>
      <c r="M84" s="52">
        <v>0</v>
      </c>
      <c r="N84" s="51"/>
      <c r="O84" s="31">
        <v>0</v>
      </c>
    </row>
    <row r="85" spans="2:15" ht="39.75" customHeight="1">
      <c r="B85" s="101" t="s">
        <v>97</v>
      </c>
      <c r="C85" s="121"/>
      <c r="D85" s="121"/>
      <c r="E85" s="121"/>
      <c r="F85" s="122"/>
      <c r="G85" s="91"/>
      <c r="H85" s="91"/>
      <c r="I85" s="92">
        <v>62100.5</v>
      </c>
      <c r="J85" s="93">
        <v>72023.9</v>
      </c>
      <c r="K85" s="93">
        <v>72023.9</v>
      </c>
      <c r="L85" s="92">
        <v>82434.8</v>
      </c>
      <c r="M85" s="94">
        <f>L85/K85*100</f>
        <v>114.45478514770792</v>
      </c>
      <c r="N85" s="95"/>
      <c r="O85" s="96">
        <f>L85-K85</f>
        <v>10410.900000000009</v>
      </c>
    </row>
    <row r="86" spans="2:15" ht="13.5" customHeight="1">
      <c r="B86" s="104" t="s">
        <v>28</v>
      </c>
      <c r="C86" s="105"/>
      <c r="D86" s="105"/>
      <c r="E86" s="105"/>
      <c r="F86" s="106"/>
      <c r="G86" s="13"/>
      <c r="H86" s="13"/>
      <c r="I86" s="49"/>
      <c r="J86" s="50"/>
      <c r="K86" s="50"/>
      <c r="L86" s="49"/>
      <c r="M86" s="52"/>
      <c r="N86" s="51"/>
      <c r="O86" s="31"/>
    </row>
    <row r="87" spans="2:15" ht="60.75" customHeight="1">
      <c r="B87" s="118" t="s">
        <v>47</v>
      </c>
      <c r="C87" s="119"/>
      <c r="D87" s="119"/>
      <c r="E87" s="119"/>
      <c r="F87" s="120"/>
      <c r="G87" s="41"/>
      <c r="H87" s="41"/>
      <c r="I87" s="41">
        <v>14701</v>
      </c>
      <c r="J87" s="41">
        <v>13966</v>
      </c>
      <c r="K87" s="41">
        <v>13966</v>
      </c>
      <c r="L87" s="41">
        <v>17265</v>
      </c>
      <c r="M87" s="26">
        <f>L87/K87*100</f>
        <v>123.62165258484892</v>
      </c>
      <c r="N87" s="23"/>
      <c r="O87" s="27">
        <f>L87-K87</f>
        <v>3299</v>
      </c>
    </row>
    <row r="88" spans="2:15" ht="31.5" customHeight="1">
      <c r="B88" s="118" t="s">
        <v>48</v>
      </c>
      <c r="C88" s="119"/>
      <c r="D88" s="119"/>
      <c r="E88" s="119"/>
      <c r="F88" s="120"/>
      <c r="G88" s="41"/>
      <c r="H88" s="41"/>
      <c r="I88" s="41">
        <v>1105.7</v>
      </c>
      <c r="J88" s="41">
        <v>1018</v>
      </c>
      <c r="K88" s="41">
        <v>1018</v>
      </c>
      <c r="L88" s="41">
        <v>1062.7</v>
      </c>
      <c r="M88" s="26">
        <f aca="true" t="shared" si="4" ref="M88:M99">L88/K88*100</f>
        <v>104.39096267190571</v>
      </c>
      <c r="N88" s="23"/>
      <c r="O88" s="27">
        <f aca="true" t="shared" si="5" ref="O88:O101">L88-K88</f>
        <v>44.700000000000045</v>
      </c>
    </row>
    <row r="89" spans="2:15" ht="45.75" customHeight="1">
      <c r="B89" s="118" t="s">
        <v>49</v>
      </c>
      <c r="C89" s="119"/>
      <c r="D89" s="119"/>
      <c r="E89" s="119"/>
      <c r="F89" s="120"/>
      <c r="G89" s="41"/>
      <c r="H89" s="41"/>
      <c r="I89" s="41">
        <v>40022.5</v>
      </c>
      <c r="J89" s="41">
        <v>47477.5</v>
      </c>
      <c r="K89" s="41">
        <v>47477.5</v>
      </c>
      <c r="L89" s="41">
        <v>50798</v>
      </c>
      <c r="M89" s="26">
        <f t="shared" si="4"/>
        <v>106.99383918698331</v>
      </c>
      <c r="N89" s="23"/>
      <c r="O89" s="27">
        <f t="shared" si="5"/>
        <v>3320.5</v>
      </c>
    </row>
    <row r="90" spans="2:15" ht="58.5" customHeight="1">
      <c r="B90" s="118" t="s">
        <v>98</v>
      </c>
      <c r="C90" s="119"/>
      <c r="D90" s="119"/>
      <c r="E90" s="119"/>
      <c r="F90" s="120"/>
      <c r="G90" s="41"/>
      <c r="H90" s="41"/>
      <c r="I90" s="41"/>
      <c r="J90" s="41"/>
      <c r="K90" s="41"/>
      <c r="L90" s="41">
        <v>28.7</v>
      </c>
      <c r="M90" s="26">
        <v>0</v>
      </c>
      <c r="N90" s="23"/>
      <c r="O90" s="27">
        <f>L90-K90</f>
        <v>28.7</v>
      </c>
    </row>
    <row r="91" spans="2:15" ht="32.25" customHeight="1">
      <c r="B91" s="118" t="s">
        <v>50</v>
      </c>
      <c r="C91" s="119"/>
      <c r="D91" s="119"/>
      <c r="E91" s="119"/>
      <c r="F91" s="120"/>
      <c r="G91" s="41"/>
      <c r="H91" s="41"/>
      <c r="I91" s="41">
        <v>99.9</v>
      </c>
      <c r="J91" s="41"/>
      <c r="K91" s="41"/>
      <c r="L91" s="41"/>
      <c r="M91" s="26">
        <v>0</v>
      </c>
      <c r="N91" s="23"/>
      <c r="O91" s="27">
        <v>0</v>
      </c>
    </row>
    <row r="92" spans="2:15" ht="31.5" customHeight="1">
      <c r="B92" s="118" t="s">
        <v>51</v>
      </c>
      <c r="C92" s="119"/>
      <c r="D92" s="119"/>
      <c r="E92" s="119"/>
      <c r="F92" s="120"/>
      <c r="G92" s="41"/>
      <c r="H92" s="41"/>
      <c r="I92" s="41">
        <v>294</v>
      </c>
      <c r="J92" s="41">
        <v>312</v>
      </c>
      <c r="K92" s="41">
        <v>312</v>
      </c>
      <c r="L92" s="41">
        <v>328</v>
      </c>
      <c r="M92" s="26">
        <f t="shared" si="4"/>
        <v>105.12820512820514</v>
      </c>
      <c r="N92" s="23"/>
      <c r="O92" s="27">
        <f t="shared" si="5"/>
        <v>16</v>
      </c>
    </row>
    <row r="93" spans="2:15" ht="30" customHeight="1">
      <c r="B93" s="110"/>
      <c r="C93" s="111"/>
      <c r="D93" s="111"/>
      <c r="E93" s="111"/>
      <c r="F93" s="112"/>
      <c r="G93" s="14"/>
      <c r="H93" s="14"/>
      <c r="I93" s="116" t="s">
        <v>37</v>
      </c>
      <c r="J93" s="148" t="s">
        <v>38</v>
      </c>
      <c r="K93" s="149"/>
      <c r="L93" s="116" t="s">
        <v>88</v>
      </c>
      <c r="M93" s="150" t="s">
        <v>39</v>
      </c>
      <c r="N93" s="151"/>
      <c r="O93" s="152"/>
    </row>
    <row r="94" spans="2:15" ht="30" customHeight="1">
      <c r="B94" s="113"/>
      <c r="C94" s="114"/>
      <c r="D94" s="114"/>
      <c r="E94" s="114"/>
      <c r="F94" s="115"/>
      <c r="G94" s="13"/>
      <c r="H94" s="13"/>
      <c r="I94" s="117"/>
      <c r="J94" s="15" t="s">
        <v>22</v>
      </c>
      <c r="K94" s="15" t="s">
        <v>23</v>
      </c>
      <c r="L94" s="117"/>
      <c r="M94" s="10" t="s">
        <v>26</v>
      </c>
      <c r="N94" s="10"/>
      <c r="O94" s="10" t="s">
        <v>27</v>
      </c>
    </row>
    <row r="95" spans="2:15" ht="30" customHeight="1">
      <c r="B95" s="118" t="s">
        <v>52</v>
      </c>
      <c r="C95" s="119"/>
      <c r="D95" s="119"/>
      <c r="E95" s="119"/>
      <c r="F95" s="120"/>
      <c r="G95" s="41"/>
      <c r="H95" s="41"/>
      <c r="I95" s="41">
        <v>844.7</v>
      </c>
      <c r="J95" s="41">
        <v>831.5</v>
      </c>
      <c r="K95" s="41">
        <v>831.5</v>
      </c>
      <c r="L95" s="41">
        <v>519.3</v>
      </c>
      <c r="M95" s="26">
        <f>L95/K95*100</f>
        <v>62.453397474443776</v>
      </c>
      <c r="N95" s="23"/>
      <c r="O95" s="27">
        <f>L95-K95</f>
        <v>-312.20000000000005</v>
      </c>
    </row>
    <row r="96" spans="2:15" ht="30" customHeight="1">
      <c r="B96" s="118" t="s">
        <v>53</v>
      </c>
      <c r="C96" s="119"/>
      <c r="D96" s="119"/>
      <c r="E96" s="119"/>
      <c r="F96" s="120"/>
      <c r="G96" s="41"/>
      <c r="H96" s="41"/>
      <c r="I96" s="41">
        <v>813.4</v>
      </c>
      <c r="J96" s="41">
        <v>1207.7</v>
      </c>
      <c r="K96" s="41">
        <v>1207.7</v>
      </c>
      <c r="L96" s="41"/>
      <c r="M96" s="26">
        <f t="shared" si="4"/>
        <v>0</v>
      </c>
      <c r="N96" s="23"/>
      <c r="O96" s="27">
        <f t="shared" si="5"/>
        <v>-1207.7</v>
      </c>
    </row>
    <row r="97" spans="2:15" ht="30" customHeight="1">
      <c r="B97" s="118" t="s">
        <v>54</v>
      </c>
      <c r="C97" s="119"/>
      <c r="D97" s="119"/>
      <c r="E97" s="119"/>
      <c r="F97" s="120"/>
      <c r="G97" s="41"/>
      <c r="H97" s="41"/>
      <c r="I97" s="41">
        <v>1058.9</v>
      </c>
      <c r="J97" s="41">
        <v>1286.3</v>
      </c>
      <c r="K97" s="41">
        <v>1286.3</v>
      </c>
      <c r="L97" s="41">
        <v>2029.2</v>
      </c>
      <c r="M97" s="26">
        <f t="shared" si="4"/>
        <v>157.75480059084194</v>
      </c>
      <c r="N97" s="23"/>
      <c r="O97" s="27">
        <f t="shared" si="5"/>
        <v>742.9000000000001</v>
      </c>
    </row>
    <row r="98" spans="2:15" ht="30.75" customHeight="1">
      <c r="B98" s="118" t="s">
        <v>55</v>
      </c>
      <c r="C98" s="119"/>
      <c r="D98" s="119"/>
      <c r="E98" s="119"/>
      <c r="F98" s="120"/>
      <c r="G98" s="41"/>
      <c r="H98" s="41"/>
      <c r="I98" s="41">
        <v>3089.4</v>
      </c>
      <c r="J98" s="41">
        <v>5814.8</v>
      </c>
      <c r="K98" s="41">
        <v>5814.8</v>
      </c>
      <c r="L98" s="41">
        <v>6830</v>
      </c>
      <c r="M98" s="26">
        <f t="shared" si="4"/>
        <v>117.45889798445346</v>
      </c>
      <c r="N98" s="23"/>
      <c r="O98" s="27">
        <f t="shared" si="5"/>
        <v>1015.1999999999998</v>
      </c>
    </row>
    <row r="99" spans="2:15" ht="30" customHeight="1">
      <c r="B99" s="118" t="s">
        <v>56</v>
      </c>
      <c r="C99" s="119"/>
      <c r="D99" s="119"/>
      <c r="E99" s="119"/>
      <c r="F99" s="120"/>
      <c r="G99" s="41"/>
      <c r="H99" s="41"/>
      <c r="I99" s="41">
        <v>71</v>
      </c>
      <c r="J99" s="41">
        <v>110.1</v>
      </c>
      <c r="K99" s="41">
        <v>110.1</v>
      </c>
      <c r="L99" s="41"/>
      <c r="M99" s="26">
        <f t="shared" si="4"/>
        <v>0</v>
      </c>
      <c r="N99" s="23"/>
      <c r="O99" s="27">
        <f t="shared" si="5"/>
        <v>-110.1</v>
      </c>
    </row>
    <row r="100" spans="2:15" ht="45.75" customHeight="1">
      <c r="B100" s="118" t="s">
        <v>57</v>
      </c>
      <c r="C100" s="119"/>
      <c r="D100" s="119"/>
      <c r="E100" s="119"/>
      <c r="F100" s="120"/>
      <c r="G100" s="41"/>
      <c r="H100" s="41"/>
      <c r="I100" s="41"/>
      <c r="J100" s="41"/>
      <c r="K100" s="41"/>
      <c r="L100" s="41">
        <v>169.4</v>
      </c>
      <c r="M100" s="26">
        <v>0</v>
      </c>
      <c r="N100" s="23"/>
      <c r="O100" s="27">
        <f t="shared" si="5"/>
        <v>169.4</v>
      </c>
    </row>
    <row r="101" spans="2:15" ht="30" customHeight="1">
      <c r="B101" s="118" t="s">
        <v>58</v>
      </c>
      <c r="C101" s="119"/>
      <c r="D101" s="119"/>
      <c r="E101" s="119"/>
      <c r="F101" s="120"/>
      <c r="G101" s="41"/>
      <c r="H101" s="41"/>
      <c r="I101" s="41"/>
      <c r="J101" s="41"/>
      <c r="K101" s="41"/>
      <c r="L101" s="41">
        <v>3404.5</v>
      </c>
      <c r="M101" s="26">
        <v>0</v>
      </c>
      <c r="N101" s="23"/>
      <c r="O101" s="27">
        <f t="shared" si="5"/>
        <v>3404.5</v>
      </c>
    </row>
    <row r="102" spans="2:15" ht="30.75" customHeight="1">
      <c r="B102" s="101" t="s">
        <v>99</v>
      </c>
      <c r="C102" s="102"/>
      <c r="D102" s="102"/>
      <c r="E102" s="102"/>
      <c r="F102" s="103"/>
      <c r="G102" s="89"/>
      <c r="H102" s="89"/>
      <c r="I102" s="89">
        <v>1967.4</v>
      </c>
      <c r="J102" s="89">
        <v>3968.3</v>
      </c>
      <c r="K102" s="89">
        <v>3968.3</v>
      </c>
      <c r="L102" s="89"/>
      <c r="M102" s="89">
        <v>0</v>
      </c>
      <c r="N102" s="89"/>
      <c r="O102" s="89">
        <v>-3968.3</v>
      </c>
    </row>
    <row r="103" spans="2:15" ht="13.5" customHeight="1">
      <c r="B103" s="104" t="s">
        <v>28</v>
      </c>
      <c r="C103" s="105"/>
      <c r="D103" s="105"/>
      <c r="E103" s="105"/>
      <c r="F103" s="10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44.25" customHeight="1">
      <c r="B104" s="98" t="s">
        <v>78</v>
      </c>
      <c r="C104" s="99"/>
      <c r="D104" s="99"/>
      <c r="E104" s="99"/>
      <c r="F104" s="100"/>
      <c r="G104" s="16"/>
      <c r="H104" s="16"/>
      <c r="I104" s="16"/>
      <c r="J104" s="42">
        <v>273.1</v>
      </c>
      <c r="K104" s="42">
        <v>273.1</v>
      </c>
      <c r="L104" s="42"/>
      <c r="M104" s="42">
        <v>0</v>
      </c>
      <c r="N104" s="42"/>
      <c r="O104" s="42">
        <v>-273.1</v>
      </c>
    </row>
    <row r="105" spans="2:15" ht="47.25" customHeight="1">
      <c r="B105" s="98" t="s">
        <v>79</v>
      </c>
      <c r="C105" s="99"/>
      <c r="D105" s="99"/>
      <c r="E105" s="99"/>
      <c r="F105" s="100"/>
      <c r="G105" s="16"/>
      <c r="H105" s="16"/>
      <c r="I105" s="42">
        <v>800</v>
      </c>
      <c r="J105" s="42">
        <v>400</v>
      </c>
      <c r="K105" s="42">
        <v>400</v>
      </c>
      <c r="L105" s="26"/>
      <c r="M105" s="26">
        <f>L105/K105*100</f>
        <v>0</v>
      </c>
      <c r="N105" s="47"/>
      <c r="O105" s="27">
        <f>L105-K105</f>
        <v>-400</v>
      </c>
    </row>
    <row r="106" spans="2:15" ht="47.25" customHeight="1">
      <c r="B106" s="98" t="s">
        <v>80</v>
      </c>
      <c r="C106" s="99"/>
      <c r="D106" s="99"/>
      <c r="E106" s="99"/>
      <c r="F106" s="100"/>
      <c r="G106" s="16"/>
      <c r="H106" s="16"/>
      <c r="I106" s="42">
        <v>1120.4</v>
      </c>
      <c r="J106" s="42">
        <v>1112.2</v>
      </c>
      <c r="K106" s="42">
        <v>1112.2</v>
      </c>
      <c r="L106" s="42"/>
      <c r="M106" s="26">
        <f>L106/K106*100</f>
        <v>0</v>
      </c>
      <c r="N106" s="47"/>
      <c r="O106" s="27">
        <f>L106-K106</f>
        <v>-1112.2</v>
      </c>
    </row>
    <row r="107" spans="2:15" ht="46.5" customHeight="1">
      <c r="B107" s="98" t="s">
        <v>100</v>
      </c>
      <c r="C107" s="99"/>
      <c r="D107" s="99"/>
      <c r="E107" s="99"/>
      <c r="F107" s="100"/>
      <c r="G107" s="16"/>
      <c r="H107" s="16"/>
      <c r="I107" s="42">
        <v>47</v>
      </c>
      <c r="J107" s="42"/>
      <c r="K107" s="42"/>
      <c r="L107" s="42"/>
      <c r="M107" s="26">
        <v>0</v>
      </c>
      <c r="N107" s="47"/>
      <c r="O107" s="27">
        <v>0</v>
      </c>
    </row>
    <row r="108" spans="2:15" ht="62.25" customHeight="1">
      <c r="B108" s="98" t="s">
        <v>81</v>
      </c>
      <c r="C108" s="99"/>
      <c r="D108" s="99"/>
      <c r="E108" s="99"/>
      <c r="F108" s="100"/>
      <c r="G108" s="16"/>
      <c r="H108" s="16"/>
      <c r="I108" s="42"/>
      <c r="J108" s="42">
        <v>2183</v>
      </c>
      <c r="K108" s="42">
        <v>2183</v>
      </c>
      <c r="L108" s="42"/>
      <c r="M108" s="26">
        <f>L108/K108*100</f>
        <v>0</v>
      </c>
      <c r="N108" s="47"/>
      <c r="O108" s="27">
        <f>L108-K108</f>
        <v>-2183</v>
      </c>
    </row>
    <row r="109" spans="2:15" ht="29.25" customHeight="1">
      <c r="B109" s="110"/>
      <c r="C109" s="111"/>
      <c r="D109" s="111"/>
      <c r="E109" s="111"/>
      <c r="F109" s="112"/>
      <c r="G109" s="14"/>
      <c r="H109" s="14"/>
      <c r="I109" s="116" t="s">
        <v>37</v>
      </c>
      <c r="J109" s="148" t="s">
        <v>38</v>
      </c>
      <c r="K109" s="149"/>
      <c r="L109" s="116" t="s">
        <v>88</v>
      </c>
      <c r="M109" s="150" t="s">
        <v>39</v>
      </c>
      <c r="N109" s="151"/>
      <c r="O109" s="152"/>
    </row>
    <row r="110" spans="2:15" ht="31.5" customHeight="1">
      <c r="B110" s="113"/>
      <c r="C110" s="114"/>
      <c r="D110" s="114"/>
      <c r="E110" s="114"/>
      <c r="F110" s="115"/>
      <c r="G110" s="13"/>
      <c r="H110" s="13"/>
      <c r="I110" s="117"/>
      <c r="J110" s="15" t="s">
        <v>22</v>
      </c>
      <c r="K110" s="15" t="s">
        <v>23</v>
      </c>
      <c r="L110" s="117"/>
      <c r="M110" s="10" t="s">
        <v>26</v>
      </c>
      <c r="N110" s="10"/>
      <c r="O110" s="10" t="s">
        <v>27</v>
      </c>
    </row>
    <row r="111" spans="2:15" ht="85.5" customHeight="1">
      <c r="B111" s="107" t="s">
        <v>101</v>
      </c>
      <c r="C111" s="108"/>
      <c r="D111" s="108"/>
      <c r="E111" s="108"/>
      <c r="F111" s="109"/>
      <c r="G111" s="17"/>
      <c r="H111" s="17"/>
      <c r="I111" s="17"/>
      <c r="J111" s="17">
        <v>525</v>
      </c>
      <c r="K111" s="17">
        <v>525</v>
      </c>
      <c r="L111" s="17">
        <v>2797.7</v>
      </c>
      <c r="M111" s="17">
        <v>532.9</v>
      </c>
      <c r="N111" s="17"/>
      <c r="O111" s="17">
        <v>2272.7</v>
      </c>
    </row>
    <row r="112" spans="2:15" ht="32.25" customHeight="1">
      <c r="B112" s="107" t="s">
        <v>102</v>
      </c>
      <c r="C112" s="108"/>
      <c r="D112" s="108"/>
      <c r="E112" s="108"/>
      <c r="F112" s="109"/>
      <c r="G112" s="17"/>
      <c r="H112" s="17"/>
      <c r="I112" s="17"/>
      <c r="J112" s="17"/>
      <c r="K112" s="17">
        <v>-274.8</v>
      </c>
      <c r="L112" s="17"/>
      <c r="M112" s="17"/>
      <c r="N112" s="17"/>
      <c r="O112" s="17">
        <v>274.8</v>
      </c>
    </row>
  </sheetData>
  <mergeCells count="121">
    <mergeCell ref="L27:L28"/>
    <mergeCell ref="M27:O27"/>
    <mergeCell ref="B17:F17"/>
    <mergeCell ref="B27:F28"/>
    <mergeCell ref="I27:I28"/>
    <mergeCell ref="J27:K27"/>
    <mergeCell ref="L109:L110"/>
    <mergeCell ref="M109:O109"/>
    <mergeCell ref="M78:O78"/>
    <mergeCell ref="M93:O93"/>
    <mergeCell ref="L93:L94"/>
    <mergeCell ref="B88:F88"/>
    <mergeCell ref="B89:F89"/>
    <mergeCell ref="B83:F83"/>
    <mergeCell ref="J109:K109"/>
    <mergeCell ref="B95:F95"/>
    <mergeCell ref="B93:F94"/>
    <mergeCell ref="I93:I94"/>
    <mergeCell ref="J93:K93"/>
    <mergeCell ref="B92:F92"/>
    <mergeCell ref="B96:F96"/>
    <mergeCell ref="J44:K44"/>
    <mergeCell ref="L44:L45"/>
    <mergeCell ref="M44:O44"/>
    <mergeCell ref="B64:F65"/>
    <mergeCell ref="I64:I65"/>
    <mergeCell ref="B56:F56"/>
    <mergeCell ref="B44:F45"/>
    <mergeCell ref="I44:I45"/>
    <mergeCell ref="B60:F60"/>
    <mergeCell ref="B46:F46"/>
    <mergeCell ref="B80:F80"/>
    <mergeCell ref="B77:F77"/>
    <mergeCell ref="B81:F81"/>
    <mergeCell ref="B69:F69"/>
    <mergeCell ref="J64:K64"/>
    <mergeCell ref="L64:L65"/>
    <mergeCell ref="M64:O64"/>
    <mergeCell ref="I78:I79"/>
    <mergeCell ref="J78:K78"/>
    <mergeCell ref="L78:L79"/>
    <mergeCell ref="B41:F41"/>
    <mergeCell ref="B84:F84"/>
    <mergeCell ref="B78:F79"/>
    <mergeCell ref="B48:F48"/>
    <mergeCell ref="B49:F49"/>
    <mergeCell ref="B50:F50"/>
    <mergeCell ref="B68:F68"/>
    <mergeCell ref="B61:F61"/>
    <mergeCell ref="B59:F59"/>
    <mergeCell ref="B62:F62"/>
    <mergeCell ref="B58:F58"/>
    <mergeCell ref="B63:F63"/>
    <mergeCell ref="B67:F67"/>
    <mergeCell ref="B57:F57"/>
    <mergeCell ref="B66:F66"/>
    <mergeCell ref="B42:F42"/>
    <mergeCell ref="B43:F43"/>
    <mergeCell ref="B47:F47"/>
    <mergeCell ref="B54:F54"/>
    <mergeCell ref="B55:F55"/>
    <mergeCell ref="B51:F51"/>
    <mergeCell ref="B52:F52"/>
    <mergeCell ref="B53:F53"/>
    <mergeCell ref="B36:F36"/>
    <mergeCell ref="B37:F37"/>
    <mergeCell ref="B38:F38"/>
    <mergeCell ref="B40:F40"/>
    <mergeCell ref="B39:F39"/>
    <mergeCell ref="B29:F29"/>
    <mergeCell ref="B26:F26"/>
    <mergeCell ref="B34:F34"/>
    <mergeCell ref="B30:F30"/>
    <mergeCell ref="B33:F33"/>
    <mergeCell ref="B32:F32"/>
    <mergeCell ref="B31:F31"/>
    <mergeCell ref="C12:O12"/>
    <mergeCell ref="J14:K14"/>
    <mergeCell ref="L14:L15"/>
    <mergeCell ref="B14:F15"/>
    <mergeCell ref="I14:I15"/>
    <mergeCell ref="M14:O14"/>
    <mergeCell ref="B16:F16"/>
    <mergeCell ref="B25:F25"/>
    <mergeCell ref="B20:F20"/>
    <mergeCell ref="B35:H35"/>
    <mergeCell ref="B24:F24"/>
    <mergeCell ref="B19:F19"/>
    <mergeCell ref="B23:F23"/>
    <mergeCell ref="B18:F18"/>
    <mergeCell ref="B21:F21"/>
    <mergeCell ref="B22:F22"/>
    <mergeCell ref="B86:F86"/>
    <mergeCell ref="B90:F90"/>
    <mergeCell ref="B70:F70"/>
    <mergeCell ref="B71:F71"/>
    <mergeCell ref="B72:F72"/>
    <mergeCell ref="B73:F73"/>
    <mergeCell ref="B82:F82"/>
    <mergeCell ref="B76:F76"/>
    <mergeCell ref="B74:F74"/>
    <mergeCell ref="B75:F75"/>
    <mergeCell ref="B101:F101"/>
    <mergeCell ref="B85:F85"/>
    <mergeCell ref="B91:F91"/>
    <mergeCell ref="B107:F107"/>
    <mergeCell ref="B106:F106"/>
    <mergeCell ref="B97:F97"/>
    <mergeCell ref="B98:F98"/>
    <mergeCell ref="B99:F99"/>
    <mergeCell ref="B100:F100"/>
    <mergeCell ref="B87:F87"/>
    <mergeCell ref="B111:F111"/>
    <mergeCell ref="B109:F110"/>
    <mergeCell ref="I109:I110"/>
    <mergeCell ref="B112:F112"/>
    <mergeCell ref="B108:F108"/>
    <mergeCell ref="B102:F102"/>
    <mergeCell ref="B103:F103"/>
    <mergeCell ref="B104:F104"/>
    <mergeCell ref="B105:F105"/>
  </mergeCells>
  <printOptions/>
  <pageMargins left="0.17" right="0.16" top="0.26" bottom="0.16" header="0.2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2011-12-26T07:43:37Z</cp:lastPrinted>
  <dcterms:created xsi:type="dcterms:W3CDTF">2005-11-24T13:06:51Z</dcterms:created>
  <dcterms:modified xsi:type="dcterms:W3CDTF">2011-12-26T07:43:40Z</dcterms:modified>
  <cp:category/>
  <cp:version/>
  <cp:contentType/>
  <cp:contentStatus/>
</cp:coreProperties>
</file>