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<sst xmlns="http://schemas.openxmlformats.org/spreadsheetml/2006/main" count="205" uniqueCount="200">
  <si>
    <t xml:space="preserve">  </t>
  </si>
  <si>
    <t xml:space="preserve"> </t>
  </si>
  <si>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</si>
  <si>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</si>
  <si>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</si>
  <si>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</si>
  <si>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</si>
  <si>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000 1 16 90050 05 0000 140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</si>
  <si>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</si>
  <si>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</si>
  <si>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</si>
  <si>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</si>
  <si>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Субвенции бюджетам муниципальных районов  на государственную регистрацию актов гражданского состояния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</si>
  <si>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</si>
  <si>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</si>
  <si>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</si>
  <si>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</si>
  <si>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</si>
  <si>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</si>
  <si>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</si>
  <si>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</si>
  <si>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</si>
  <si>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</si>
  <si>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</si>
  <si>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</si>
  <si>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</si>
  <si>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</si>
  <si>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</si>
  <si>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</si>
  <si>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</si>
  <si>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</si>
  <si>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</si>
  <si>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</si>
  <si>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</si>
  <si>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 на выравнивание  бюджетной обеспеченности </t>
  </si>
  <si>
    <t>Налоги на прибыль, доходы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</si>
  <si>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</si>
  <si>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Иные межбюджетные трансферты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</si>
  <si>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</si>
  <si>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</si>
  <si>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</si>
  <si>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</si>
  <si>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</si>
  <si>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</si>
  <si>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</si>
  <si>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</si>
  <si>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</si>
  <si>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</si>
  <si>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</si>
  <si>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</si>
  <si>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</si>
  <si>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000 1 16 08000 01 0000 140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</si>
  <si>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</si>
  <si>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</si>
  <si>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</si>
  <si>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</si>
  <si>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</si>
  <si>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</si>
  <si>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</si>
  <si>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</si>
  <si>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</si>
  <si>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000 1 11 05075 05 0000 120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</si>
  <si>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</si>
  <si>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</si>
  <si>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Доходы от сдачи в аренду имущества, составляющего  казну  муниципальных районов (за исключением земельных участков)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</si>
  <si>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</si>
  <si>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</si>
  <si>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</si>
  <si>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</si>
  <si>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</si>
  <si>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000 1 16 90000 00 0000 140</t>
  </si>
  <si>
    <t>000 1 05 04000 02 0000 110</t>
  </si>
  <si>
    <t>Налог, взимаемый  в связи с применением патентной системы налогообложения</t>
  </si>
  <si>
    <t>000 1 05 04020 02 0000 110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</si>
  <si>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</si>
  <si>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000 1 16 08010 01 0000 140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</si>
  <si>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</si>
  <si>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</si>
  <si>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</si>
  <si>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</si>
  <si>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</si>
  <si>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Прочие субвенции бюджетам муниципальных районов</t>
  </si>
  <si>
    <t>Межбюджетные трансферты,передаваемые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</si>
  <si>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по группам, подгруппам, статьям, подстатьям и элементам доходов классификации доходов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</si>
  <si>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</si>
  <si>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статьёй 20.25 Кодекса Российской Федерации об административных правонарушениях</t>
  </si>
  <si>
    <t>000 1 16 51030 02 0000 140</t>
  </si>
  <si>
    <t>Денжные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</si>
  <si>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Код бюджетной классификации Российской Федерации</t>
  </si>
  <si>
    <t>Наименование дохода</t>
  </si>
  <si>
    <t>Сумма, тыс. 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</si>
  <si>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 права на заключение договоров аренды указанных земельных участков</t>
  </si>
  <si>
    <t>000 1 11 05013 13 0000 120</t>
  </si>
  <si>
    <t>000 1 14 06013 13 0000 430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</si>
  <si>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</si>
  <si>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Западнодвинский район Тверской области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</si>
  <si>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</si>
  <si>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</si>
  <si>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</si>
  <si>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</si>
  <si>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</si>
  <si>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</si>
  <si>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</si>
  <si>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</si>
  <si>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</si>
  <si>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</si>
  <si>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</si>
  <si>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</si>
  <si>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000 1 13 00000 00 0000 000</t>
  </si>
  <si>
    <t>000 1 13 01990 00 0000 130</t>
  </si>
  <si>
    <t>Прочие доходы от оказания платных услуг (работ)</t>
  </si>
  <si>
    <t>000 1 13 01000 00 0000 130</t>
  </si>
  <si>
    <t xml:space="preserve">Доходы от оказания платных услуг (работ) 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</si>
  <si>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</si>
  <si>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</si>
  <si>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</si>
  <si>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</si>
  <si>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</si>
  <si>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000 1 16 51000 02 0000 140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</si>
  <si>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</si>
  <si>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</si>
  <si>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</si>
  <si>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</si>
  <si>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Западнодвинского района Тверской области</t>
  </si>
  <si>
    <t xml:space="preserve"> Прогнозируемые доходы местного бюджета </t>
  </si>
  <si>
    <t>000 1 11 05035 05 0000 120</t>
  </si>
  <si>
    <t>2019 год</t>
  </si>
  <si>
    <t>Приложение № 7</t>
  </si>
  <si>
    <t>к Решению  Собрания депутатов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</si>
  <si>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</si>
  <si>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</si>
  <si>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</si>
  <si>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</si>
  <si>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</si>
  <si>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</si>
  <si>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Субвенции бюджетам муниципальных районов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</si>
  <si>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2020 год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</si>
  <si>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</si>
  <si>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</si>
  <si>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</si>
  <si>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</si>
  <si>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</si>
  <si>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</si>
  <si>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</si>
  <si>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</si>
  <si>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</si>
  <si>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</si>
  <si>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</si>
  <si>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</si>
  <si>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000 1 16 30000 01 0000 140</t>
  </si>
  <si>
    <t>Денежные взыскания (штрафы) за правонарушения в области  дорожного движения</t>
  </si>
  <si>
    <t>000 1 16 30030 01 0000 140</t>
  </si>
  <si>
    <t>Прочие денежные взыскания (штрафы) за правонарушения в области  дорожного движения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</si>
  <si>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</si>
  <si>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</si>
  <si>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</si>
  <si>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</si>
  <si>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000 1 14 06013 05 0000 430</t>
  </si>
  <si>
    <t xml:space="preserve">от "        " декабря  2018г.  №   </t>
  </si>
  <si>
    <t>на  2019 год и на плановый период 2020  и 2021 годов"</t>
  </si>
  <si>
    <t xml:space="preserve"> бюджетов Российской Федерации на 2019 год и на плановый период 2020 и 2021 годов</t>
  </si>
  <si>
    <t>2021 год</t>
  </si>
  <si>
    <t>000 1 12 01041 01 0000 120</t>
  </si>
  <si>
    <t xml:space="preserve">Плата за размещение отходов производства </t>
  </si>
  <si>
    <t>000 1 12 01042 01 0000 120</t>
  </si>
  <si>
    <t>Плата за размещение твердых коммунальных отходов</t>
  </si>
  <si>
    <t>000 1 16 03000 00 0000 140</t>
  </si>
  <si>
    <t>Денежные взыскания (штрафы) за нарушение законодательства о налогах и сборах</t>
  </si>
  <si>
    <t>000 1 16 03010 00 0000 140</t>
  </si>
  <si>
    <t>Денежные взыскания (штрафы) за нарушение законодательства о налогах и сборах, предусмотренные статьями 116,119.1,119.2, пунктами 1 и 2 статьи 120, статьями 125,126,126.1, 128,129,129.1,129.4,132,133,134,135,135.1,135.2 Налогового кодекса Российской Федерации</t>
  </si>
  <si>
    <t>Доходы от оказания платных услуг  и компенсации затрат государства</t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</si>
  <si>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</si>
  <si>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05 0000 150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</si>
  <si>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</si>
  <si>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35930 </t>
    </r>
    <r>
      <rPr>
        <sz val="10"/>
        <rFont val="Times New Roman"/>
        <family val="1"/>
      </rPr>
      <t>05 0000 150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</si>
  <si>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</si>
  <si>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30029 </t>
    </r>
    <r>
      <rPr>
        <sz val="10"/>
        <rFont val="Times New Roman"/>
        <family val="1"/>
      </rPr>
      <t>05 0000 150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</si>
  <si>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</si>
  <si>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05 0000 150</t>
    </r>
  </si>
  <si>
    <t>000 2 02 35120 00 0000 150</t>
  </si>
  <si>
    <t>000 2 02 35120 05 0000 150</t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</si>
  <si>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</si>
  <si>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05 0000 150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</si>
  <si>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05 0000 150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</si>
  <si>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color indexed="8"/>
        <rFont val="Times New Roman"/>
        <family val="1"/>
      </rPr>
      <t>05</t>
    </r>
    <r>
      <rPr>
        <sz val="10"/>
        <rFont val="Times New Roman"/>
        <family val="1"/>
      </rPr>
      <t xml:space="preserve"> 0000 150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</si>
  <si>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05 0000 150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</si>
  <si>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05 0000 150</t>
    </r>
  </si>
  <si>
    <r>
      <t xml:space="preserve">000 2 02 </t>
    </r>
    <r>
      <rPr>
        <sz val="10"/>
        <color indexed="8"/>
        <rFont val="Times New Roman"/>
        <family val="1"/>
      </rPr>
      <t xml:space="preserve">40014 </t>
    </r>
    <r>
      <rPr>
        <sz val="10"/>
        <rFont val="Times New Roman"/>
        <family val="1"/>
      </rPr>
      <t>00 0000 150</t>
    </r>
  </si>
  <si>
    <r>
      <t xml:space="preserve">000 2 02 </t>
    </r>
    <r>
      <rPr>
        <sz val="10"/>
        <color indexed="8"/>
        <rFont val="Times New Roman"/>
        <family val="1"/>
      </rPr>
      <t>40014</t>
    </r>
    <r>
      <rPr>
        <sz val="10"/>
        <rFont val="Times New Roman"/>
        <family val="1"/>
      </rPr>
      <t xml:space="preserve"> 05 0000 150</t>
    </r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</si>
  <si>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</si>
  <si>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поступления от денежных взысканий            ( штрафов) и иных сумм в возмещение ущерба</t>
  </si>
  <si>
    <t>Прочие поступления от денежных взысканий                ( штрафов) и иных сумм в возмещение ущерба, зачисляемые в бюджеты муниципальных районов</t>
  </si>
  <si>
    <r>
      <t xml:space="preserve">000 2 02 </t>
    </r>
    <r>
      <rPr>
        <b/>
        <sz val="10"/>
        <color indexed="8"/>
        <rFont val="Times New Roman"/>
        <family val="1"/>
      </rPr>
      <t>10000</t>
    </r>
    <r>
      <rPr>
        <b/>
        <sz val="10"/>
        <rFont val="Times New Roman"/>
        <family val="1"/>
      </rPr>
      <t xml:space="preserve"> 00 0000 150</t>
    </r>
  </si>
  <si>
    <r>
      <t>Дотации бюджетам</t>
    </r>
    <r>
      <rPr>
        <b/>
        <sz val="10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</si>
  <si>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20000</t>
    </r>
    <r>
      <rPr>
        <b/>
        <sz val="10"/>
        <rFont val="Times New Roman"/>
        <family val="1"/>
      </rPr>
      <t xml:space="preserve"> 00 0000 150</t>
    </r>
  </si>
  <si>
    <r>
      <t xml:space="preserve">000 2 02 </t>
    </r>
    <r>
      <rPr>
        <b/>
        <sz val="10"/>
        <color indexed="8"/>
        <rFont val="Times New Roman"/>
        <family val="1"/>
      </rPr>
      <t>30000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</si>
  <si>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r>
      <t xml:space="preserve">Субвенции бюджетам </t>
    </r>
    <r>
      <rPr>
        <b/>
        <sz val="10"/>
        <color indexed="8"/>
        <rFont val="Times New Roman"/>
        <family val="1"/>
      </rPr>
      <t>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</si>
  <si>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40000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</si>
  <si>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t>Субвенции бюджетам муниципальных районов на осуществление государственных полномочий Тверской области по созданию  и организации деятельности  комиссий по делам несовершеннолетних  и защите их прав</t>
  </si>
  <si>
    <t>Субвенции бюджетам муниципальных районов на осуществление отдельных государственных полномочий  Тверской области по   предоставлению компенсации расходов на оплату жилых помещений, отопления и освещения отдельным категориям педагогических работников,  проживающим и работающим в сельских населённых пунктах, рабочих посёлках (посёлках городского типа)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</si>
</sst>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67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167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67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167" fontId="1" fillId="0" borderId="13" xfId="0" applyNumberFormat="1" applyFont="1" applyBorder="1" applyAlignment="1">
      <alignment horizontal="right" wrapText="1"/>
    </xf>
    <xf numFmtId="167" fontId="1" fillId="0" borderId="13" xfId="0" applyNumberFormat="1" applyFont="1" applyBorder="1" applyAlignment="1">
      <alignment horizontal="right"/>
    </xf>
    <xf numFmtId="167" fontId="7" fillId="0" borderId="12" xfId="0" applyNumberFormat="1" applyFont="1" applyBorder="1" applyAlignment="1">
      <alignment/>
    </xf>
    <xf numFmtId="167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167" fontId="7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167" fontId="7" fillId="0" borderId="15" xfId="0" applyNumberFormat="1" applyFont="1" applyFill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167" fontId="7" fillId="0" borderId="14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167" fontId="7" fillId="0" borderId="14" xfId="0" applyNumberFormat="1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167" fontId="7" fillId="0" borderId="16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167" fontId="7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67" fontId="7" fillId="0" borderId="10" xfId="0" applyNumberFormat="1" applyFont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167" fontId="7" fillId="0" borderId="12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167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0.12890625" style="0" customWidth="1"/>
    <col min="2" max="2" width="26.125" style="0" customWidth="1"/>
    <col min="3" max="3" width="39.375" style="0" customWidth="1"/>
    <col min="4" max="4" width="10.75390625" style="0" customWidth="1"/>
    <col min="5" max="5" width="11.25390625" style="0" customWidth="1"/>
    <col min="6" max="6" width="11.00390625" style="0" customWidth="1"/>
  </cols>
  <sheetData>
    <row r="1" spans="2:6" ht="12.75">
      <c r="B1" s="72" t="s">
        <v>127</v>
      </c>
      <c r="C1" s="72"/>
      <c r="D1" s="72"/>
      <c r="E1" s="72"/>
      <c r="F1" s="72"/>
    </row>
    <row r="2" spans="2:6" ht="12.75">
      <c r="B2" s="71" t="s">
        <v>128</v>
      </c>
      <c r="C2" s="71"/>
      <c r="D2" s="71"/>
      <c r="E2" s="71"/>
      <c r="F2" s="71"/>
    </row>
    <row r="3" spans="2:6" ht="12.75">
      <c r="B3" s="71" t="s">
        <v>123</v>
      </c>
      <c r="C3" s="71"/>
      <c r="D3" s="71"/>
      <c r="E3" s="71"/>
      <c r="F3" s="71"/>
    </row>
    <row r="4" spans="2:6" ht="12.75">
      <c r="B4" s="71" t="s">
        <v>158</v>
      </c>
      <c r="C4" s="71"/>
      <c r="D4" s="71"/>
      <c r="E4" s="71"/>
      <c r="F4" s="71"/>
    </row>
    <row r="5" spans="2:6" ht="12.75">
      <c r="B5" s="71" t="s">
        <v>129</v>
      </c>
      <c r="C5" s="71"/>
      <c r="D5" s="71"/>
      <c r="E5" s="71"/>
      <c r="F5" s="71"/>
    </row>
    <row r="6" spans="2:6" ht="12.75">
      <c r="B6" s="71" t="s">
        <v>95</v>
      </c>
      <c r="C6" s="71"/>
      <c r="D6" s="71"/>
      <c r="E6" s="71"/>
      <c r="F6" s="71"/>
    </row>
    <row r="7" spans="2:6" ht="12.75">
      <c r="B7" s="71" t="s">
        <v>159</v>
      </c>
      <c r="C7" s="71"/>
      <c r="D7" s="71"/>
      <c r="E7" s="71"/>
      <c r="F7" s="71"/>
    </row>
    <row r="9" spans="2:7" ht="6.75" customHeight="1">
      <c r="B9" s="58"/>
      <c r="C9" s="59"/>
      <c r="D9" s="59"/>
      <c r="E9" s="1"/>
      <c r="F9" s="1"/>
      <c r="G9" t="s">
        <v>1</v>
      </c>
    </row>
    <row r="10" spans="2:6" ht="17.25" customHeight="1">
      <c r="B10" s="68" t="s">
        <v>124</v>
      </c>
      <c r="C10" s="69"/>
      <c r="D10" s="69"/>
      <c r="E10" s="70"/>
      <c r="F10" s="70"/>
    </row>
    <row r="11" spans="2:7" ht="15" customHeight="1">
      <c r="B11" s="68" t="s">
        <v>83</v>
      </c>
      <c r="C11" s="69"/>
      <c r="D11" s="69"/>
      <c r="E11" s="70"/>
      <c r="F11" s="70"/>
      <c r="G11" t="s">
        <v>0</v>
      </c>
    </row>
    <row r="12" spans="2:6" ht="15.75" customHeight="1">
      <c r="B12" s="68" t="s">
        <v>160</v>
      </c>
      <c r="C12" s="69"/>
      <c r="D12" s="69"/>
      <c r="E12" s="70"/>
      <c r="F12" s="70"/>
    </row>
    <row r="13" spans="2:4" ht="13.5" customHeight="1">
      <c r="B13" s="3"/>
      <c r="C13" s="4"/>
      <c r="D13" s="4"/>
    </row>
    <row r="14" spans="2:6" ht="15.75" customHeight="1">
      <c r="B14" s="60" t="s">
        <v>88</v>
      </c>
      <c r="C14" s="64" t="s">
        <v>89</v>
      </c>
      <c r="D14" s="65" t="s">
        <v>90</v>
      </c>
      <c r="E14" s="66"/>
      <c r="F14" s="67"/>
    </row>
    <row r="15" spans="2:6" ht="18" customHeight="1">
      <c r="B15" s="62"/>
      <c r="C15" s="62"/>
      <c r="D15" s="60" t="s">
        <v>126</v>
      </c>
      <c r="E15" s="56" t="s">
        <v>136</v>
      </c>
      <c r="F15" s="56" t="s">
        <v>161</v>
      </c>
    </row>
    <row r="16" spans="2:6" ht="0.75" customHeight="1" hidden="1">
      <c r="B16" s="63"/>
      <c r="C16" s="63"/>
      <c r="D16" s="61"/>
      <c r="E16" s="57"/>
      <c r="F16" s="57"/>
    </row>
    <row r="17" spans="2:6" ht="19.5" customHeight="1" thickBot="1">
      <c r="B17" s="32"/>
      <c r="C17" s="33" t="s">
        <v>3</v>
      </c>
      <c r="D17" s="34">
        <f>D18+D84</f>
        <v>284348.60000000003</v>
      </c>
      <c r="E17" s="35">
        <f>E18+E84</f>
        <v>281966.3</v>
      </c>
      <c r="F17" s="36">
        <f>F18+F84</f>
        <v>248445.3</v>
      </c>
    </row>
    <row r="18" spans="2:6" ht="20.25" customHeight="1" thickBot="1">
      <c r="B18" s="37" t="s">
        <v>4</v>
      </c>
      <c r="C18" s="38" t="s">
        <v>8</v>
      </c>
      <c r="D18" s="39">
        <f>D19+D25+D31+D38+D43+D55+D63+D67+D72</f>
        <v>123584.7</v>
      </c>
      <c r="E18" s="39">
        <f>E19+E25+E31+E38+E43+E55+E63+E67+E72</f>
        <v>128409.4</v>
      </c>
      <c r="F18" s="39">
        <f>F19+F25+F31+F38+F43+F55+F63+F67+F72</f>
        <v>120283.39999999998</v>
      </c>
    </row>
    <row r="19" spans="2:6" ht="19.5" customHeight="1">
      <c r="B19" s="43" t="s">
        <v>9</v>
      </c>
      <c r="C19" s="55" t="s">
        <v>35</v>
      </c>
      <c r="D19" s="46">
        <v>88440.7</v>
      </c>
      <c r="E19" s="53">
        <v>92034.1</v>
      </c>
      <c r="F19" s="53">
        <v>95769.7</v>
      </c>
    </row>
    <row r="20" spans="2:6" ht="18.75" customHeight="1">
      <c r="B20" s="43" t="s">
        <v>10</v>
      </c>
      <c r="C20" s="48" t="s">
        <v>11</v>
      </c>
      <c r="D20" s="46">
        <v>88440.7</v>
      </c>
      <c r="E20" s="23">
        <v>92034.1</v>
      </c>
      <c r="F20" s="23">
        <v>95769.7</v>
      </c>
    </row>
    <row r="21" spans="2:6" ht="78" customHeight="1">
      <c r="B21" s="5" t="s">
        <v>13</v>
      </c>
      <c r="C21" s="6" t="s">
        <v>39</v>
      </c>
      <c r="D21" s="7">
        <v>86647.8</v>
      </c>
      <c r="E21" s="10">
        <v>90112.4</v>
      </c>
      <c r="F21" s="10">
        <v>93714.7</v>
      </c>
    </row>
    <row r="22" spans="2:6" ht="115.5" customHeight="1">
      <c r="B22" s="8" t="s">
        <v>14</v>
      </c>
      <c r="C22" s="9" t="s">
        <v>96</v>
      </c>
      <c r="D22" s="10">
        <v>504.2</v>
      </c>
      <c r="E22" s="10">
        <v>544.9</v>
      </c>
      <c r="F22" s="10">
        <v>586.5</v>
      </c>
    </row>
    <row r="23" spans="2:6" ht="51" customHeight="1">
      <c r="B23" s="8" t="s">
        <v>76</v>
      </c>
      <c r="C23" s="9" t="s">
        <v>77</v>
      </c>
      <c r="D23" s="10">
        <v>1116.1</v>
      </c>
      <c r="E23" s="10">
        <v>1204.2</v>
      </c>
      <c r="F23" s="10">
        <v>1295.9</v>
      </c>
    </row>
    <row r="24" spans="2:6" ht="102" customHeight="1">
      <c r="B24" s="8" t="s">
        <v>40</v>
      </c>
      <c r="C24" s="11" t="s">
        <v>97</v>
      </c>
      <c r="D24" s="10">
        <v>172.6</v>
      </c>
      <c r="E24" s="10">
        <v>172.6</v>
      </c>
      <c r="F24" s="10">
        <v>172.6</v>
      </c>
    </row>
    <row r="25" spans="2:6" ht="40.5" customHeight="1">
      <c r="B25" s="47" t="s">
        <v>137</v>
      </c>
      <c r="C25" s="54" t="s">
        <v>138</v>
      </c>
      <c r="D25" s="23">
        <v>14095.7</v>
      </c>
      <c r="E25" s="23">
        <v>14095.7</v>
      </c>
      <c r="F25" s="23">
        <v>14095.7</v>
      </c>
    </row>
    <row r="26" spans="2:6" ht="38.25" customHeight="1">
      <c r="B26" s="47" t="s">
        <v>139</v>
      </c>
      <c r="C26" s="54" t="s">
        <v>140</v>
      </c>
      <c r="D26" s="23">
        <v>14095.7</v>
      </c>
      <c r="E26" s="23">
        <v>14095.7</v>
      </c>
      <c r="F26" s="23">
        <v>14095.7</v>
      </c>
    </row>
    <row r="27" spans="2:6" ht="78.75" customHeight="1">
      <c r="B27" s="8" t="s">
        <v>141</v>
      </c>
      <c r="C27" s="11" t="s">
        <v>144</v>
      </c>
      <c r="D27" s="10">
        <v>5111.5</v>
      </c>
      <c r="E27" s="10">
        <v>5111.5</v>
      </c>
      <c r="F27" s="10">
        <v>5111.5</v>
      </c>
    </row>
    <row r="28" spans="2:6" ht="91.5" customHeight="1">
      <c r="B28" s="8" t="s">
        <v>142</v>
      </c>
      <c r="C28" s="11" t="s">
        <v>145</v>
      </c>
      <c r="D28" s="10">
        <v>35.8</v>
      </c>
      <c r="E28" s="10">
        <v>35.8</v>
      </c>
      <c r="F28" s="10">
        <v>35.8</v>
      </c>
    </row>
    <row r="29" spans="2:6" ht="77.25" customHeight="1">
      <c r="B29" s="8" t="s">
        <v>143</v>
      </c>
      <c r="C29" s="11" t="s">
        <v>146</v>
      </c>
      <c r="D29" s="10">
        <v>9898.9</v>
      </c>
      <c r="E29" s="10">
        <v>9898.9</v>
      </c>
      <c r="F29" s="10">
        <v>9898.9</v>
      </c>
    </row>
    <row r="30" spans="2:6" ht="78" customHeight="1">
      <c r="B30" s="8" t="s">
        <v>147</v>
      </c>
      <c r="C30" s="11" t="s">
        <v>148</v>
      </c>
      <c r="D30" s="10">
        <v>-950.5</v>
      </c>
      <c r="E30" s="10">
        <v>-950.5</v>
      </c>
      <c r="F30" s="10">
        <v>-950.5</v>
      </c>
    </row>
    <row r="31" spans="2:6" ht="21.75" customHeight="1">
      <c r="B31" s="47" t="s">
        <v>15</v>
      </c>
      <c r="C31" s="48" t="s">
        <v>16</v>
      </c>
      <c r="D31" s="23">
        <v>7269.5</v>
      </c>
      <c r="E31" s="23">
        <v>7467.5</v>
      </c>
      <c r="F31" s="23">
        <v>2142.9</v>
      </c>
    </row>
    <row r="32" spans="2:6" ht="24.75" customHeight="1">
      <c r="B32" s="8" t="s">
        <v>52</v>
      </c>
      <c r="C32" s="9" t="s">
        <v>6</v>
      </c>
      <c r="D32" s="10">
        <v>6935</v>
      </c>
      <c r="E32" s="10">
        <v>7121</v>
      </c>
      <c r="F32" s="10">
        <v>1782</v>
      </c>
    </row>
    <row r="33" spans="2:6" ht="26.25" customHeight="1">
      <c r="B33" s="8" t="s">
        <v>41</v>
      </c>
      <c r="C33" s="9" t="s">
        <v>6</v>
      </c>
      <c r="D33" s="10">
        <v>6935</v>
      </c>
      <c r="E33" s="10">
        <v>7121</v>
      </c>
      <c r="F33" s="10">
        <v>1782</v>
      </c>
    </row>
    <row r="34" spans="2:6" ht="18.75" customHeight="1">
      <c r="B34" s="8" t="s">
        <v>53</v>
      </c>
      <c r="C34" s="12" t="s">
        <v>5</v>
      </c>
      <c r="D34" s="10">
        <v>14.5</v>
      </c>
      <c r="E34" s="10">
        <v>14.5</v>
      </c>
      <c r="F34" s="10">
        <v>15.9</v>
      </c>
    </row>
    <row r="35" spans="2:6" ht="18.75" customHeight="1">
      <c r="B35" s="8" t="s">
        <v>42</v>
      </c>
      <c r="C35" s="12" t="s">
        <v>5</v>
      </c>
      <c r="D35" s="10">
        <v>14.5</v>
      </c>
      <c r="E35" s="10">
        <v>14.5</v>
      </c>
      <c r="F35" s="10">
        <v>15.9</v>
      </c>
    </row>
    <row r="36" spans="2:6" ht="24.75" customHeight="1">
      <c r="B36" s="8" t="s">
        <v>71</v>
      </c>
      <c r="C36" s="9" t="s">
        <v>72</v>
      </c>
      <c r="D36" s="10">
        <v>320</v>
      </c>
      <c r="E36" s="10">
        <v>332</v>
      </c>
      <c r="F36" s="10">
        <v>345</v>
      </c>
    </row>
    <row r="37" spans="2:6" ht="50.25" customHeight="1">
      <c r="B37" s="8" t="s">
        <v>73</v>
      </c>
      <c r="C37" s="9" t="s">
        <v>74</v>
      </c>
      <c r="D37" s="10">
        <v>320</v>
      </c>
      <c r="E37" s="10">
        <v>332</v>
      </c>
      <c r="F37" s="10">
        <v>345</v>
      </c>
    </row>
    <row r="38" spans="2:6" ht="21.75" customHeight="1">
      <c r="B38" s="47" t="s">
        <v>17</v>
      </c>
      <c r="C38" s="50" t="s">
        <v>18</v>
      </c>
      <c r="D38" s="23">
        <v>964</v>
      </c>
      <c r="E38" s="23">
        <v>964</v>
      </c>
      <c r="F38" s="23">
        <v>964</v>
      </c>
    </row>
    <row r="39" spans="2:6" ht="39" customHeight="1">
      <c r="B39" s="8" t="s">
        <v>54</v>
      </c>
      <c r="C39" s="9" t="s">
        <v>55</v>
      </c>
      <c r="D39" s="10">
        <v>964</v>
      </c>
      <c r="E39" s="10">
        <v>964</v>
      </c>
      <c r="F39" s="10">
        <v>964</v>
      </c>
    </row>
    <row r="40" spans="2:6" ht="49.5" customHeight="1">
      <c r="B40" s="8" t="s">
        <v>21</v>
      </c>
      <c r="C40" s="9" t="s">
        <v>22</v>
      </c>
      <c r="D40" s="10">
        <v>964</v>
      </c>
      <c r="E40" s="10">
        <v>964</v>
      </c>
      <c r="F40" s="10">
        <v>964</v>
      </c>
    </row>
    <row r="41" spans="2:6" ht="25.5" customHeight="1" hidden="1">
      <c r="B41" s="8" t="s">
        <v>56</v>
      </c>
      <c r="C41" s="9" t="s">
        <v>57</v>
      </c>
      <c r="D41" s="10"/>
      <c r="E41" s="10"/>
      <c r="F41" s="10"/>
    </row>
    <row r="42" spans="2:6" ht="12" customHeight="1" hidden="1">
      <c r="B42" s="8" t="s">
        <v>19</v>
      </c>
      <c r="C42" s="9" t="s">
        <v>20</v>
      </c>
      <c r="D42" s="13"/>
      <c r="E42" s="10"/>
      <c r="F42" s="10"/>
    </row>
    <row r="43" spans="2:6" ht="38.25" customHeight="1">
      <c r="B43" s="47" t="s">
        <v>23</v>
      </c>
      <c r="C43" s="48" t="s">
        <v>24</v>
      </c>
      <c r="D43" s="23">
        <v>5363.5</v>
      </c>
      <c r="E43" s="23">
        <v>4904.9</v>
      </c>
      <c r="F43" s="23">
        <v>4904.9</v>
      </c>
    </row>
    <row r="44" spans="2:6" ht="102.75" customHeight="1">
      <c r="B44" s="8" t="s">
        <v>58</v>
      </c>
      <c r="C44" s="9" t="s">
        <v>59</v>
      </c>
      <c r="D44" s="10">
        <v>4842</v>
      </c>
      <c r="E44" s="10">
        <v>4383.4</v>
      </c>
      <c r="F44" s="10">
        <v>4383.4</v>
      </c>
    </row>
    <row r="45" spans="2:6" ht="79.5" customHeight="1">
      <c r="B45" s="8" t="s">
        <v>60</v>
      </c>
      <c r="C45" s="9" t="s">
        <v>98</v>
      </c>
      <c r="D45" s="10">
        <v>2761.1</v>
      </c>
      <c r="E45" s="10">
        <v>2302.5</v>
      </c>
      <c r="F45" s="10">
        <v>2302.5</v>
      </c>
    </row>
    <row r="46" spans="2:6" ht="102.75" customHeight="1">
      <c r="B46" s="14" t="s">
        <v>155</v>
      </c>
      <c r="C46" s="25" t="s">
        <v>154</v>
      </c>
      <c r="D46" s="15">
        <v>1148</v>
      </c>
      <c r="E46" s="10">
        <v>783.6</v>
      </c>
      <c r="F46" s="10">
        <v>783.6</v>
      </c>
    </row>
    <row r="47" spans="2:6" ht="91.5" customHeight="1">
      <c r="B47" s="14" t="s">
        <v>92</v>
      </c>
      <c r="C47" s="11" t="s">
        <v>91</v>
      </c>
      <c r="D47" s="15">
        <v>1613.1</v>
      </c>
      <c r="E47" s="10">
        <v>1518.9</v>
      </c>
      <c r="F47" s="10">
        <v>1518.9</v>
      </c>
    </row>
    <row r="48" spans="2:6" ht="91.5" customHeight="1">
      <c r="B48" s="14" t="s">
        <v>99</v>
      </c>
      <c r="C48" s="11" t="s">
        <v>100</v>
      </c>
      <c r="D48" s="15">
        <v>25.1</v>
      </c>
      <c r="E48" s="10">
        <v>25.1</v>
      </c>
      <c r="F48" s="10">
        <v>25.1</v>
      </c>
    </row>
    <row r="49" spans="2:6" ht="79.5" customHeight="1">
      <c r="B49" s="14" t="s">
        <v>125</v>
      </c>
      <c r="C49" s="11" t="s">
        <v>101</v>
      </c>
      <c r="D49" s="15">
        <v>25.1</v>
      </c>
      <c r="E49" s="10">
        <v>25.1</v>
      </c>
      <c r="F49" s="10">
        <v>25.1</v>
      </c>
    </row>
    <row r="50" spans="2:6" ht="50.25" customHeight="1">
      <c r="B50" s="14" t="s">
        <v>62</v>
      </c>
      <c r="C50" s="11" t="s">
        <v>63</v>
      </c>
      <c r="D50" s="15">
        <v>2055.8</v>
      </c>
      <c r="E50" s="10">
        <v>2055.8</v>
      </c>
      <c r="F50" s="10">
        <v>2055.8</v>
      </c>
    </row>
    <row r="51" spans="2:6" ht="36.75" customHeight="1">
      <c r="B51" s="14" t="s">
        <v>61</v>
      </c>
      <c r="C51" s="11" t="s">
        <v>64</v>
      </c>
      <c r="D51" s="15">
        <v>2055.8</v>
      </c>
      <c r="E51" s="10">
        <v>2055.8</v>
      </c>
      <c r="F51" s="10">
        <v>2055.8</v>
      </c>
    </row>
    <row r="52" spans="2:6" ht="26.25" customHeight="1">
      <c r="B52" s="19" t="s">
        <v>102</v>
      </c>
      <c r="C52" s="20" t="s">
        <v>103</v>
      </c>
      <c r="D52" s="21">
        <v>521.5</v>
      </c>
      <c r="E52" s="10">
        <v>521.5</v>
      </c>
      <c r="F52" s="10">
        <v>521.5</v>
      </c>
    </row>
    <row r="53" spans="2:6" ht="52.5" customHeight="1">
      <c r="B53" s="19" t="s">
        <v>104</v>
      </c>
      <c r="C53" s="20" t="s">
        <v>105</v>
      </c>
      <c r="D53" s="21">
        <v>521.5</v>
      </c>
      <c r="E53" s="10">
        <v>521.5</v>
      </c>
      <c r="F53" s="10">
        <v>521.5</v>
      </c>
    </row>
    <row r="54" spans="2:6" ht="64.5" customHeight="1">
      <c r="B54" s="19" t="s">
        <v>106</v>
      </c>
      <c r="C54" s="20" t="s">
        <v>107</v>
      </c>
      <c r="D54" s="21">
        <v>521.5</v>
      </c>
      <c r="E54" s="10">
        <v>521.5</v>
      </c>
      <c r="F54" s="10">
        <v>521.5</v>
      </c>
    </row>
    <row r="55" spans="2:6" ht="27" customHeight="1">
      <c r="B55" s="51" t="s">
        <v>25</v>
      </c>
      <c r="C55" s="52" t="s">
        <v>26</v>
      </c>
      <c r="D55" s="53">
        <v>219.8</v>
      </c>
      <c r="E55" s="23">
        <v>228</v>
      </c>
      <c r="F55" s="23">
        <v>247.8</v>
      </c>
    </row>
    <row r="56" spans="2:6" ht="24.75" customHeight="1">
      <c r="B56" s="16" t="s">
        <v>65</v>
      </c>
      <c r="C56" s="17" t="s">
        <v>66</v>
      </c>
      <c r="D56" s="18">
        <v>219.8</v>
      </c>
      <c r="E56" s="10">
        <v>228</v>
      </c>
      <c r="F56" s="10">
        <v>247.8</v>
      </c>
    </row>
    <row r="57" spans="2:6" ht="36.75" customHeight="1">
      <c r="B57" s="16" t="s">
        <v>43</v>
      </c>
      <c r="C57" s="17" t="s">
        <v>44</v>
      </c>
      <c r="D57" s="18">
        <v>55.2</v>
      </c>
      <c r="E57" s="10">
        <v>57.4</v>
      </c>
      <c r="F57" s="10">
        <v>59.5</v>
      </c>
    </row>
    <row r="58" spans="2:6" ht="26.25" customHeight="1" hidden="1">
      <c r="B58" s="16" t="s">
        <v>45</v>
      </c>
      <c r="C58" s="17" t="s">
        <v>46</v>
      </c>
      <c r="D58" s="18"/>
      <c r="E58" s="10"/>
      <c r="F58" s="10"/>
    </row>
    <row r="59" spans="2:6" ht="25.5" customHeight="1">
      <c r="B59" s="16" t="s">
        <v>47</v>
      </c>
      <c r="C59" s="17" t="s">
        <v>48</v>
      </c>
      <c r="D59" s="18">
        <v>104.3</v>
      </c>
      <c r="E59" s="10">
        <v>108.7</v>
      </c>
      <c r="F59" s="10">
        <v>112.6</v>
      </c>
    </row>
    <row r="60" spans="2:6" ht="25.5" customHeight="1">
      <c r="B60" s="8" t="s">
        <v>49</v>
      </c>
      <c r="C60" s="9" t="s">
        <v>50</v>
      </c>
      <c r="D60" s="10">
        <v>60.3</v>
      </c>
      <c r="E60" s="10">
        <v>61.9</v>
      </c>
      <c r="F60" s="10">
        <v>75.7</v>
      </c>
    </row>
    <row r="61" spans="2:6" ht="21" customHeight="1">
      <c r="B61" s="8" t="s">
        <v>162</v>
      </c>
      <c r="C61" s="9" t="s">
        <v>163</v>
      </c>
      <c r="D61" s="10">
        <v>22.9</v>
      </c>
      <c r="E61" s="10">
        <v>23.9</v>
      </c>
      <c r="F61" s="10">
        <v>24.8</v>
      </c>
    </row>
    <row r="62" spans="2:6" ht="24" customHeight="1">
      <c r="B62" s="8" t="s">
        <v>164</v>
      </c>
      <c r="C62" s="17" t="s">
        <v>165</v>
      </c>
      <c r="D62" s="18">
        <v>37.4</v>
      </c>
      <c r="E62" s="10">
        <v>38</v>
      </c>
      <c r="F62" s="10">
        <v>50.9</v>
      </c>
    </row>
    <row r="63" spans="2:6" ht="26.25" customHeight="1">
      <c r="B63" s="51" t="s">
        <v>108</v>
      </c>
      <c r="C63" s="52" t="s">
        <v>170</v>
      </c>
      <c r="D63" s="53">
        <v>25</v>
      </c>
      <c r="E63" s="23">
        <v>25</v>
      </c>
      <c r="F63" s="23">
        <v>25</v>
      </c>
    </row>
    <row r="64" spans="2:6" ht="20.25" customHeight="1">
      <c r="B64" s="8" t="s">
        <v>111</v>
      </c>
      <c r="C64" s="9" t="s">
        <v>112</v>
      </c>
      <c r="D64" s="10">
        <v>25</v>
      </c>
      <c r="E64" s="10">
        <v>25</v>
      </c>
      <c r="F64" s="10">
        <v>25</v>
      </c>
    </row>
    <row r="65" spans="2:6" ht="24.75" customHeight="1">
      <c r="B65" s="8" t="s">
        <v>109</v>
      </c>
      <c r="C65" s="9" t="s">
        <v>110</v>
      </c>
      <c r="D65" s="10">
        <v>25</v>
      </c>
      <c r="E65" s="10">
        <v>25</v>
      </c>
      <c r="F65" s="10">
        <v>25</v>
      </c>
    </row>
    <row r="66" spans="2:6" ht="36.75" customHeight="1">
      <c r="B66" s="8" t="s">
        <v>113</v>
      </c>
      <c r="C66" s="9" t="s">
        <v>114</v>
      </c>
      <c r="D66" s="18">
        <v>25</v>
      </c>
      <c r="E66" s="10">
        <v>25</v>
      </c>
      <c r="F66" s="10">
        <v>25</v>
      </c>
    </row>
    <row r="67" spans="2:6" ht="26.25" customHeight="1">
      <c r="B67" s="51" t="s">
        <v>27</v>
      </c>
      <c r="C67" s="52" t="s">
        <v>28</v>
      </c>
      <c r="D67" s="53">
        <v>5227.5</v>
      </c>
      <c r="E67" s="23">
        <v>6827.5</v>
      </c>
      <c r="F67" s="23">
        <v>227.5</v>
      </c>
    </row>
    <row r="68" spans="2:6" ht="39" customHeight="1">
      <c r="B68" s="16" t="s">
        <v>67</v>
      </c>
      <c r="C68" s="17" t="s">
        <v>115</v>
      </c>
      <c r="D68" s="18">
        <v>5227.5</v>
      </c>
      <c r="E68" s="10">
        <v>6827.5</v>
      </c>
      <c r="F68" s="10">
        <v>227.5</v>
      </c>
    </row>
    <row r="69" spans="2:6" ht="39" customHeight="1">
      <c r="B69" s="16" t="s">
        <v>68</v>
      </c>
      <c r="C69" s="17" t="s">
        <v>69</v>
      </c>
      <c r="D69" s="18">
        <v>5227.5</v>
      </c>
      <c r="E69" s="10">
        <v>6827.5</v>
      </c>
      <c r="F69" s="10">
        <v>227.5</v>
      </c>
    </row>
    <row r="70" spans="2:6" ht="65.25" customHeight="1">
      <c r="B70" s="16" t="s">
        <v>157</v>
      </c>
      <c r="C70" s="25" t="s">
        <v>156</v>
      </c>
      <c r="D70" s="18">
        <v>4205</v>
      </c>
      <c r="E70" s="10">
        <v>6805</v>
      </c>
      <c r="F70" s="10">
        <v>227.5</v>
      </c>
    </row>
    <row r="71" spans="2:6" ht="51.75" customHeight="1">
      <c r="B71" s="8" t="s">
        <v>93</v>
      </c>
      <c r="C71" s="9" t="s">
        <v>94</v>
      </c>
      <c r="D71" s="18">
        <v>1022.5</v>
      </c>
      <c r="E71" s="10">
        <v>22.5</v>
      </c>
      <c r="F71" s="10">
        <v>227.5</v>
      </c>
    </row>
    <row r="72" spans="2:6" ht="21" customHeight="1">
      <c r="B72" s="51" t="s">
        <v>29</v>
      </c>
      <c r="C72" s="52" t="s">
        <v>30</v>
      </c>
      <c r="D72" s="53">
        <v>1979</v>
      </c>
      <c r="E72" s="23">
        <v>1862.7</v>
      </c>
      <c r="F72" s="23">
        <v>1905.9</v>
      </c>
    </row>
    <row r="73" spans="2:6" ht="25.5" customHeight="1">
      <c r="B73" s="16" t="s">
        <v>166</v>
      </c>
      <c r="C73" s="17" t="s">
        <v>167</v>
      </c>
      <c r="D73" s="18">
        <v>1</v>
      </c>
      <c r="E73" s="10">
        <v>1</v>
      </c>
      <c r="F73" s="10">
        <v>1</v>
      </c>
    </row>
    <row r="74" spans="2:6" ht="88.5" customHeight="1">
      <c r="B74" s="16" t="s">
        <v>168</v>
      </c>
      <c r="C74" s="17" t="s">
        <v>169</v>
      </c>
      <c r="D74" s="18">
        <v>1</v>
      </c>
      <c r="E74" s="10">
        <v>1</v>
      </c>
      <c r="F74" s="10">
        <v>1</v>
      </c>
    </row>
    <row r="75" spans="2:6" ht="63.75" customHeight="1">
      <c r="B75" s="16" t="s">
        <v>51</v>
      </c>
      <c r="C75" s="17" t="s">
        <v>117</v>
      </c>
      <c r="D75" s="18">
        <v>343</v>
      </c>
      <c r="E75" s="10">
        <v>343</v>
      </c>
      <c r="F75" s="10">
        <v>343</v>
      </c>
    </row>
    <row r="76" spans="2:6" ht="64.5" customHeight="1">
      <c r="B76" s="16" t="s">
        <v>75</v>
      </c>
      <c r="C76" s="17" t="s">
        <v>116</v>
      </c>
      <c r="D76" s="18">
        <v>343</v>
      </c>
      <c r="E76" s="10">
        <v>343</v>
      </c>
      <c r="F76" s="10">
        <v>343</v>
      </c>
    </row>
    <row r="77" spans="2:6" ht="38.25" customHeight="1">
      <c r="B77" s="16" t="s">
        <v>149</v>
      </c>
      <c r="C77" s="17" t="s">
        <v>150</v>
      </c>
      <c r="D77" s="18">
        <v>90</v>
      </c>
      <c r="E77" s="10">
        <v>90</v>
      </c>
      <c r="F77" s="10">
        <v>90</v>
      </c>
    </row>
    <row r="78" spans="2:6" ht="38.25" customHeight="1">
      <c r="B78" s="16" t="s">
        <v>151</v>
      </c>
      <c r="C78" s="17" t="s">
        <v>152</v>
      </c>
      <c r="D78" s="18">
        <v>90</v>
      </c>
      <c r="E78" s="10">
        <v>90</v>
      </c>
      <c r="F78" s="10">
        <v>90</v>
      </c>
    </row>
    <row r="79" spans="2:6" ht="76.5" customHeight="1">
      <c r="B79" s="16" t="s">
        <v>84</v>
      </c>
      <c r="C79" s="17" t="s">
        <v>85</v>
      </c>
      <c r="D79" s="18">
        <v>73</v>
      </c>
      <c r="E79" s="10">
        <v>73</v>
      </c>
      <c r="F79" s="10">
        <v>73</v>
      </c>
    </row>
    <row r="80" spans="2:6" ht="38.25" customHeight="1">
      <c r="B80" s="8" t="s">
        <v>118</v>
      </c>
      <c r="C80" s="9" t="s">
        <v>119</v>
      </c>
      <c r="D80" s="10">
        <v>10</v>
      </c>
      <c r="E80" s="10">
        <v>10</v>
      </c>
      <c r="F80" s="10">
        <v>10</v>
      </c>
    </row>
    <row r="81" spans="2:6" ht="63" customHeight="1">
      <c r="B81" s="8" t="s">
        <v>86</v>
      </c>
      <c r="C81" s="9" t="s">
        <v>87</v>
      </c>
      <c r="D81" s="10">
        <v>10</v>
      </c>
      <c r="E81" s="10">
        <v>10</v>
      </c>
      <c r="F81" s="10">
        <v>10</v>
      </c>
    </row>
    <row r="82" spans="2:6" ht="26.25" customHeight="1">
      <c r="B82" s="16" t="s">
        <v>70</v>
      </c>
      <c r="C82" s="17" t="s">
        <v>190</v>
      </c>
      <c r="D82" s="18">
        <v>1462</v>
      </c>
      <c r="E82" s="10">
        <v>1345.7</v>
      </c>
      <c r="F82" s="10">
        <v>1388.9</v>
      </c>
    </row>
    <row r="83" spans="2:6" ht="50.25" customHeight="1">
      <c r="B83" s="14" t="s">
        <v>7</v>
      </c>
      <c r="C83" s="11" t="s">
        <v>191</v>
      </c>
      <c r="D83" s="10">
        <v>1462</v>
      </c>
      <c r="E83" s="10">
        <v>1345.7</v>
      </c>
      <c r="F83" s="10">
        <v>1388.9</v>
      </c>
    </row>
    <row r="84" spans="2:6" ht="20.25" customHeight="1" thickBot="1">
      <c r="B84" s="26" t="s">
        <v>2</v>
      </c>
      <c r="C84" s="27" t="s">
        <v>31</v>
      </c>
      <c r="D84" s="28">
        <f>D86+D90+D108</f>
        <v>160763.90000000002</v>
      </c>
      <c r="E84" s="28">
        <f>E86+E90+E108</f>
        <v>153556.9</v>
      </c>
      <c r="F84" s="28">
        <f>F86+F90+F108</f>
        <v>128161.90000000001</v>
      </c>
    </row>
    <row r="85" spans="2:6" ht="40.5" customHeight="1" thickBot="1">
      <c r="B85" s="29" t="s">
        <v>32</v>
      </c>
      <c r="C85" s="30" t="s">
        <v>33</v>
      </c>
      <c r="D85" s="31">
        <f>D86+D90+D108</f>
        <v>160763.90000000002</v>
      </c>
      <c r="E85" s="31">
        <f>E86+E90+E108</f>
        <v>153556.9</v>
      </c>
      <c r="F85" s="31">
        <f>F86+F90+F108</f>
        <v>128161.90000000001</v>
      </c>
    </row>
    <row r="86" spans="2:6" ht="27" customHeight="1">
      <c r="B86" s="40" t="s">
        <v>192</v>
      </c>
      <c r="C86" s="41" t="s">
        <v>193</v>
      </c>
      <c r="D86" s="42">
        <f>D87</f>
        <v>24871</v>
      </c>
      <c r="E86" s="42">
        <f>E87</f>
        <v>20024</v>
      </c>
      <c r="F86" s="42">
        <f>F87</f>
        <v>10883</v>
      </c>
    </row>
    <row r="87" spans="2:6" ht="24.75" customHeight="1">
      <c r="B87" s="16" t="s">
        <v>171</v>
      </c>
      <c r="C87" s="17" t="s">
        <v>78</v>
      </c>
      <c r="D87" s="18">
        <v>24871</v>
      </c>
      <c r="E87" s="18">
        <v>20024</v>
      </c>
      <c r="F87" s="18">
        <v>10883</v>
      </c>
    </row>
    <row r="88" spans="2:6" ht="24.75" customHeight="1">
      <c r="B88" s="8" t="s">
        <v>172</v>
      </c>
      <c r="C88" s="9" t="s">
        <v>34</v>
      </c>
      <c r="D88" s="10">
        <v>24871</v>
      </c>
      <c r="E88" s="10">
        <v>20024</v>
      </c>
      <c r="F88" s="10">
        <v>10883</v>
      </c>
    </row>
    <row r="89" spans="1:6" ht="41.25" customHeight="1">
      <c r="A89" s="2"/>
      <c r="B89" s="43" t="s">
        <v>194</v>
      </c>
      <c r="C89" s="44" t="s">
        <v>120</v>
      </c>
      <c r="D89" s="45">
        <v>0</v>
      </c>
      <c r="E89" s="46">
        <v>0</v>
      </c>
      <c r="F89" s="46">
        <v>0</v>
      </c>
    </row>
    <row r="90" spans="2:6" ht="27" customHeight="1">
      <c r="B90" s="47" t="s">
        <v>195</v>
      </c>
      <c r="C90" s="48" t="s">
        <v>196</v>
      </c>
      <c r="D90" s="49">
        <f>D91+D93+D95+D97+D99</f>
        <v>111590.7</v>
      </c>
      <c r="E90" s="49">
        <f>E91+E93+E95+E97+E99</f>
        <v>108663.9</v>
      </c>
      <c r="F90" s="49">
        <f>F91+F93+F95+F97+F99</f>
        <v>114982.90000000001</v>
      </c>
    </row>
    <row r="91" spans="2:6" ht="77.25" customHeight="1">
      <c r="B91" s="8" t="s">
        <v>175</v>
      </c>
      <c r="C91" s="9" t="s">
        <v>130</v>
      </c>
      <c r="D91" s="10">
        <v>2131.5</v>
      </c>
      <c r="E91" s="10">
        <v>2131.5</v>
      </c>
      <c r="F91" s="10">
        <v>2131.5</v>
      </c>
    </row>
    <row r="92" spans="2:6" ht="90.75" customHeight="1">
      <c r="B92" s="8" t="s">
        <v>176</v>
      </c>
      <c r="C92" s="9" t="s">
        <v>131</v>
      </c>
      <c r="D92" s="10">
        <v>2131.5</v>
      </c>
      <c r="E92" s="10">
        <v>2131.5</v>
      </c>
      <c r="F92" s="10">
        <v>2131.5</v>
      </c>
    </row>
    <row r="93" spans="2:6" ht="78" customHeight="1">
      <c r="B93" s="8" t="s">
        <v>177</v>
      </c>
      <c r="C93" s="9" t="s">
        <v>121</v>
      </c>
      <c r="D93" s="10">
        <v>9228.4</v>
      </c>
      <c r="E93" s="10">
        <v>5872.7</v>
      </c>
      <c r="F93" s="10">
        <v>11745.2</v>
      </c>
    </row>
    <row r="94" spans="2:6" ht="65.25" customHeight="1">
      <c r="B94" s="8" t="s">
        <v>178</v>
      </c>
      <c r="C94" s="9" t="s">
        <v>122</v>
      </c>
      <c r="D94" s="10">
        <v>9228.4</v>
      </c>
      <c r="E94" s="10">
        <v>5872.7</v>
      </c>
      <c r="F94" s="10">
        <v>11745.2</v>
      </c>
    </row>
    <row r="95" spans="2:6" ht="65.25" customHeight="1">
      <c r="B95" s="8" t="s">
        <v>179</v>
      </c>
      <c r="C95" s="9" t="s">
        <v>189</v>
      </c>
      <c r="D95" s="10">
        <v>8.1</v>
      </c>
      <c r="E95" s="10">
        <v>8.5</v>
      </c>
      <c r="F95" s="13">
        <v>8.8</v>
      </c>
    </row>
    <row r="96" spans="2:6" ht="66.75" customHeight="1">
      <c r="B96" s="8" t="s">
        <v>180</v>
      </c>
      <c r="C96" s="9" t="s">
        <v>153</v>
      </c>
      <c r="D96" s="10">
        <v>8.1</v>
      </c>
      <c r="E96" s="10">
        <v>8.5</v>
      </c>
      <c r="F96" s="13">
        <v>8.8</v>
      </c>
    </row>
    <row r="97" spans="2:6" ht="26.25" customHeight="1">
      <c r="B97" s="8" t="s">
        <v>173</v>
      </c>
      <c r="C97" s="9" t="s">
        <v>79</v>
      </c>
      <c r="D97" s="13">
        <v>455.2</v>
      </c>
      <c r="E97" s="10">
        <v>474</v>
      </c>
      <c r="F97" s="10">
        <v>492</v>
      </c>
    </row>
    <row r="98" spans="2:6" ht="39" customHeight="1">
      <c r="B98" s="8" t="s">
        <v>174</v>
      </c>
      <c r="C98" s="9" t="s">
        <v>12</v>
      </c>
      <c r="D98" s="22">
        <v>455.2</v>
      </c>
      <c r="E98" s="18">
        <v>474</v>
      </c>
      <c r="F98" s="18">
        <v>492</v>
      </c>
    </row>
    <row r="99" spans="2:6" ht="19.5" customHeight="1">
      <c r="B99" s="8" t="s">
        <v>181</v>
      </c>
      <c r="C99" s="9" t="s">
        <v>80</v>
      </c>
      <c r="D99" s="10">
        <f>D100</f>
        <v>99767.5</v>
      </c>
      <c r="E99" s="10">
        <f>E100</f>
        <v>100177.2</v>
      </c>
      <c r="F99" s="10">
        <f>F100</f>
        <v>100605.40000000001</v>
      </c>
    </row>
    <row r="100" spans="2:6" ht="25.5" customHeight="1">
      <c r="B100" s="8" t="s">
        <v>182</v>
      </c>
      <c r="C100" s="9" t="s">
        <v>81</v>
      </c>
      <c r="D100" s="10">
        <f>D101+D102+D103+D104+D105+D106+D107</f>
        <v>99767.5</v>
      </c>
      <c r="E100" s="10">
        <f>E101+E102+E103+E104+E105+E106+E107</f>
        <v>100177.2</v>
      </c>
      <c r="F100" s="10">
        <f>F101+F102+F103+F104+F105+F106+F107</f>
        <v>100605.40000000001</v>
      </c>
    </row>
    <row r="101" spans="2:6" ht="64.5" customHeight="1">
      <c r="B101" s="8" t="s">
        <v>183</v>
      </c>
      <c r="C101" s="9" t="s">
        <v>36</v>
      </c>
      <c r="D101" s="10">
        <v>9826.5</v>
      </c>
      <c r="E101" s="10">
        <v>10239.2</v>
      </c>
      <c r="F101" s="10">
        <v>10679.5</v>
      </c>
    </row>
    <row r="102" spans="2:6" ht="126.75" customHeight="1">
      <c r="B102" s="8" t="s">
        <v>184</v>
      </c>
      <c r="C102" s="9" t="s">
        <v>132</v>
      </c>
      <c r="D102" s="24">
        <v>63709</v>
      </c>
      <c r="E102" s="24">
        <v>63710</v>
      </c>
      <c r="F102" s="24">
        <v>63710</v>
      </c>
    </row>
    <row r="103" spans="2:6" ht="77.25" customHeight="1">
      <c r="B103" s="8" t="s">
        <v>185</v>
      </c>
      <c r="C103" s="9" t="s">
        <v>133</v>
      </c>
      <c r="D103" s="24">
        <v>24280</v>
      </c>
      <c r="E103" s="24">
        <v>24280</v>
      </c>
      <c r="F103" s="24">
        <v>24280</v>
      </c>
    </row>
    <row r="104" spans="2:6" ht="114.75" customHeight="1">
      <c r="B104" s="8" t="s">
        <v>182</v>
      </c>
      <c r="C104" s="9" t="s">
        <v>199</v>
      </c>
      <c r="D104" s="10">
        <v>1422</v>
      </c>
      <c r="E104" s="10">
        <v>1422</v>
      </c>
      <c r="F104" s="10">
        <v>1422</v>
      </c>
    </row>
    <row r="105" spans="2:6" ht="129.75" customHeight="1">
      <c r="B105" s="8" t="s">
        <v>183</v>
      </c>
      <c r="C105" s="9" t="s">
        <v>134</v>
      </c>
      <c r="D105" s="10">
        <v>68.9</v>
      </c>
      <c r="E105" s="10">
        <v>64.9</v>
      </c>
      <c r="F105" s="10">
        <v>52.8</v>
      </c>
    </row>
    <row r="106" spans="2:6" ht="92.25" customHeight="1">
      <c r="B106" s="8" t="s">
        <v>182</v>
      </c>
      <c r="C106" s="9" t="s">
        <v>135</v>
      </c>
      <c r="D106" s="10">
        <v>132</v>
      </c>
      <c r="E106" s="10">
        <v>132</v>
      </c>
      <c r="F106" s="10">
        <v>132</v>
      </c>
    </row>
    <row r="107" spans="2:6" ht="66.75" customHeight="1">
      <c r="B107" s="8" t="s">
        <v>186</v>
      </c>
      <c r="C107" s="9" t="s">
        <v>198</v>
      </c>
      <c r="D107" s="10">
        <v>329.1</v>
      </c>
      <c r="E107" s="10">
        <v>329.1</v>
      </c>
      <c r="F107" s="10">
        <v>329.1</v>
      </c>
    </row>
    <row r="108" spans="2:6" ht="21" customHeight="1">
      <c r="B108" s="47" t="s">
        <v>197</v>
      </c>
      <c r="C108" s="50" t="s">
        <v>37</v>
      </c>
      <c r="D108" s="23">
        <v>24302.2</v>
      </c>
      <c r="E108" s="23">
        <v>24869</v>
      </c>
      <c r="F108" s="23">
        <v>2296</v>
      </c>
    </row>
    <row r="109" spans="2:6" ht="64.5" customHeight="1">
      <c r="B109" s="8" t="s">
        <v>187</v>
      </c>
      <c r="C109" s="9" t="s">
        <v>82</v>
      </c>
      <c r="D109" s="10">
        <v>24302.2</v>
      </c>
      <c r="E109" s="10">
        <v>24869</v>
      </c>
      <c r="F109" s="10">
        <v>2296</v>
      </c>
    </row>
    <row r="110" spans="2:6" ht="76.5" customHeight="1">
      <c r="B110" s="8" t="s">
        <v>188</v>
      </c>
      <c r="C110" s="9" t="s">
        <v>38</v>
      </c>
      <c r="D110" s="18">
        <v>24302.2</v>
      </c>
      <c r="E110" s="18">
        <v>24869</v>
      </c>
      <c r="F110" s="18">
        <v>2296</v>
      </c>
    </row>
  </sheetData>
  <sheetProtection/>
  <mergeCells count="17">
    <mergeCell ref="B7:F7"/>
    <mergeCell ref="B1:F1"/>
    <mergeCell ref="B2:F2"/>
    <mergeCell ref="B3:F3"/>
    <mergeCell ref="B4:F4"/>
    <mergeCell ref="B5:F5"/>
    <mergeCell ref="B6:F6"/>
    <mergeCell ref="E15:E16"/>
    <mergeCell ref="F15:F16"/>
    <mergeCell ref="B9:D9"/>
    <mergeCell ref="D15:D16"/>
    <mergeCell ref="B14:B16"/>
    <mergeCell ref="C14:C16"/>
    <mergeCell ref="D14:F14"/>
    <mergeCell ref="B10:F10"/>
    <mergeCell ref="B11:F11"/>
    <mergeCell ref="B12:F12"/>
  </mergeCells>
  <printOptions/>
  <pageMargins left="0.2362204724409449" right="0.2362204724409449" top="0.1968503937007874" bottom="0.15748031496062992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2018-11-14T06:53:14Z</cp:lastPrinted>
  <dcterms:created xsi:type="dcterms:W3CDTF">2005-12-21T12:20:59Z</dcterms:created>
  <dcterms:modified xsi:type="dcterms:W3CDTF">2018-11-19T11:12:38Z</dcterms:modified>
  <cp:category/>
  <cp:version/>
  <cp:contentType/>
  <cp:contentStatus/>
</cp:coreProperties>
</file>