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4" i="1"/>
  <c r="D40"/>
  <c r="D29"/>
  <c r="D25"/>
  <c r="C34"/>
  <c r="C9" s="1"/>
</calcChain>
</file>

<file path=xl/sharedStrings.xml><?xml version="1.0" encoding="utf-8"?>
<sst xmlns="http://schemas.openxmlformats.org/spreadsheetml/2006/main" count="95" uniqueCount="95">
  <si>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</si>
  <si>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</si>
  <si>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</si>
  <si>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</si>
  <si>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</si>
  <si>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</si>
  <si>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</si>
  <si>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</si>
  <si>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</si>
  <si>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</si>
  <si>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</si>
  <si>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</si>
  <si>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</si>
  <si>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</si>
  <si>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</si>
  <si>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</si>
  <si>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</si>
  <si>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</si>
  <si>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</si>
  <si>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</si>
  <si>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</si>
  <si>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</si>
  <si>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</si>
  <si>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</si>
  <si>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Гражданская оборона</t>
  </si>
  <si>
    <t>0309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</si>
  <si>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</si>
  <si>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</si>
  <si>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</si>
  <si>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</si>
  <si>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</si>
  <si>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</si>
  <si>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</si>
  <si>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</si>
  <si>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</si>
  <si>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</si>
  <si>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</si>
  <si>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</si>
  <si>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</si>
  <si>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</si>
  <si>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</si>
  <si>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</si>
  <si>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</si>
  <si>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</si>
  <si>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</si>
  <si>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</si>
  <si>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</si>
  <si>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</si>
  <si>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</si>
  <si>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</si>
  <si>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</si>
  <si>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</si>
  <si>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</si>
  <si>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</si>
  <si>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</si>
  <si>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</si>
  <si>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</si>
  <si>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</si>
  <si>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</si>
  <si>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</si>
  <si>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</si>
  <si>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</si>
  <si>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</si>
  <si>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</si>
  <si>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</si>
  <si>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</si>
  <si>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</si>
  <si>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</si>
  <si>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</si>
  <si>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</si>
  <si>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</si>
  <si>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</si>
  <si>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</si>
  <si>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</si>
  <si>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</si>
  <si>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</si>
  <si>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</si>
  <si>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</si>
  <si>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</si>
  <si>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</si>
  <si>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</si>
  <si>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</si>
  <si>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  Другие вопросы в области средств массовой информации</t>
  </si>
  <si>
    <t>1204</t>
  </si>
  <si>
    <t>РП</t>
  </si>
  <si>
    <t xml:space="preserve">Наименование </t>
  </si>
  <si>
    <t>Утверждено</t>
  </si>
  <si>
    <t>Кассовое исполнение</t>
  </si>
  <si>
    <t xml:space="preserve">Распределение бюджетных ассигнований местного бюджета по разделам и подразделам классификации расходов бюджетов за 2022 год  </t>
  </si>
  <si>
    <t>ВСЕГО</t>
  </si>
  <si>
    <t>к Решению Думы</t>
  </si>
  <si>
    <t>"Об исполнении бюджета муниципального образования			_x000D_
Западнодвинский муниципальный округ Тверской области за 2022 год"</t>
  </si>
  <si>
    <t>(тыс. руб.)</t>
  </si>
  <si>
    <t>Приложение №3</t>
  </si>
  <si>
    <t xml:space="preserve"> Западнодвинского муниципального округа Тверской области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</si>
</sst>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  <family val="2"/>
    </font>
    <font>
      <b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164" fontId="4" fillId="3" borderId="1">
      <alignment horizontal="right" vertical="top" shrinkToFit="1"/>
    </xf>
    <xf numFmtId="10" fontId="4" fillId="3" borderId="1">
      <alignment horizontal="right" vertical="top" shrinkToFit="1"/>
    </xf>
    <xf numFmtId="0" fontId="4" fillId="0" borderId="1">
      <alignment horizontal="left"/>
    </xf>
    <xf numFmtId="16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1" fontId="2" fillId="0" borderId="1">
      <alignment horizontal="left" vertical="top" wrapText="1" indent="2"/>
    </xf>
    <xf numFmtId="4" fontId="2" fillId="0" borderId="1">
      <alignment horizontal="right" vertical="top" shrinkToFit="1"/>
    </xf>
    <xf numFmtId="4" fontId="4" fillId="2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4" fontId="4" fillId="3" borderId="1">
      <alignment horizontal="right" vertical="top" shrinkToFit="1"/>
    </xf>
    <xf numFmtId="164" fontId="2" fillId="0" borderId="1">
      <alignment horizontal="right" vertical="top" shrinkToFit="1"/>
    </xf>
    <xf numFmtId="0" fontId="7" fillId="0" borderId="1">
      <alignment horizontal="center" vertical="center" wrapText="1"/>
    </xf>
  </cellStyleXfs>
  <cellXfs count="24">
    <xf numFmtId="0" fontId="0" fillId="0" borderId="0" xfId="0"/>
    <xf numFmtId="0" fontId="2" fillId="0" borderId="0" xfId="2" applyNumberFormat="1" applyProtection="1"/>
    <xf numFmtId="0" fontId="12" fillId="0" borderId="2" xfId="28" applyFont="1" applyFill="1" applyBorder="1">
      <alignment horizontal="center" vertical="center" wrapText="1"/>
    </xf>
    <xf numFmtId="0" fontId="12" fillId="0" borderId="1" xfId="6" applyNumberFormat="1" applyFont="1" applyFill="1" applyProtection="1">
      <alignment horizontal="center" vertical="center" wrapText="1"/>
    </xf>
    <xf numFmtId="0" fontId="12" fillId="0" borderId="3" xfId="28" applyFont="1" applyFill="1" applyBorder="1">
      <alignment horizontal="center" vertical="center" wrapText="1"/>
    </xf>
    <xf numFmtId="1" fontId="12" fillId="0" borderId="1" xfId="8" applyNumberFormat="1" applyFont="1" applyFill="1" applyProtection="1">
      <alignment horizontal="center" vertical="top" shrinkToFit="1"/>
    </xf>
    <xf numFmtId="0" fontId="12" fillId="0" borderId="1" xfId="7" applyNumberFormat="1" applyFont="1" applyFill="1" applyProtection="1">
      <alignment vertical="top" wrapText="1"/>
    </xf>
    <xf numFmtId="164" fontId="12" fillId="0" borderId="1" xfId="9" applyNumberFormat="1" applyFont="1" applyFill="1" applyProtection="1">
      <alignment horizontal="right" vertical="top" shrinkToFit="1"/>
    </xf>
    <xf numFmtId="1" fontId="8" fillId="0" borderId="1" xfId="8" applyNumberFormat="1" applyFont="1" applyFill="1" applyProtection="1">
      <alignment horizontal="center" vertical="top" shrinkToFit="1"/>
    </xf>
    <xf numFmtId="0" fontId="8" fillId="0" borderId="1" xfId="7" applyNumberFormat="1" applyFont="1" applyFill="1" applyProtection="1">
      <alignment vertical="top" wrapText="1"/>
    </xf>
    <xf numFmtId="164" fontId="8" fillId="0" borderId="1" xfId="9" applyNumberFormat="1" applyFont="1" applyFill="1" applyProtection="1">
      <alignment horizontal="right" vertical="top" shrinkToFit="1"/>
    </xf>
    <xf numFmtId="0" fontId="8" fillId="0" borderId="1" xfId="7" applyNumberFormat="1" applyFont="1" applyFill="1" applyAlignment="1" applyProtection="1">
      <alignment horizontal="left" vertical="top" wrapText="1" indent="2"/>
    </xf>
    <xf numFmtId="164" fontId="11" fillId="0" borderId="1" xfId="9" applyNumberFormat="1" applyFont="1" applyFill="1" applyProtection="1">
      <alignment horizontal="right" vertical="top" shrinkToFit="1"/>
    </xf>
    <xf numFmtId="164" fontId="0" fillId="0" borderId="0" xfId="0" applyNumberFormat="1"/>
    <xf numFmtId="165" fontId="13" fillId="0" borderId="0" xfId="0" applyNumberFormat="1" applyFont="1"/>
    <xf numFmtId="165" fontId="12" fillId="0" borderId="4" xfId="28" applyNumberFormat="1" applyFont="1" applyFill="1" applyBorder="1">
      <alignment horizontal="center" vertical="center" wrapText="1"/>
    </xf>
    <xf numFmtId="165" fontId="11" fillId="0" borderId="1" xfId="9" applyNumberFormat="1" applyFont="1" applyFill="1" applyProtection="1">
      <alignment horizontal="right" vertical="top" shrinkToFit="1"/>
    </xf>
    <xf numFmtId="165" fontId="8" fillId="0" borderId="1" xfId="9" applyNumberFormat="1" applyFont="1" applyFill="1" applyProtection="1">
      <alignment horizontal="right" vertical="top" shrinkToFit="1"/>
    </xf>
    <xf numFmtId="165" fontId="12" fillId="0" borderId="1" xfId="9" applyNumberFormat="1" applyFont="1" applyFill="1" applyProtection="1">
      <alignment horizontal="right" vertical="top" shrinkToFit="1"/>
    </xf>
    <xf numFmtId="165" fontId="2" fillId="0" borderId="0" xfId="2" applyNumberFormat="1" applyProtection="1"/>
    <xf numFmtId="165" fontId="0" fillId="0" borderId="0" xfId="0" applyNumberFormat="1"/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</cellXfs>
  <cellStyles count="29">
    <cellStyle name="br" xfId="17"/>
    <cellStyle name="col" xfId="16"/>
    <cellStyle name="st24" xfId="12"/>
    <cellStyle name="st25" xfId="9"/>
    <cellStyle name="st26" xfId="27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23"/>
    <cellStyle name="xl28 2" xfId="28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6" workbookViewId="0">
      <selection activeCell="F12" sqref="F12"/>
    </sheetView>
  </sheetViews>
  <sheetFormatPr defaultRowHeight="15"/>
  <cols>
    <col min="1" max="1" width="5.28515625" customWidth="1"/>
    <col min="2" max="2" width="68.5703125" customWidth="1"/>
    <col min="3" max="3" width="10.28515625" customWidth="1"/>
    <col min="4" max="4" width="10.28515625" style="20" customWidth="1"/>
  </cols>
  <sheetData>
    <row r="1" spans="1:5">
      <c r="B1" s="22" t="s">
        <v>93</v>
      </c>
      <c r="C1" s="22"/>
      <c r="D1" s="22"/>
    </row>
    <row r="2" spans="1:5">
      <c r="B2" s="22" t="s">
        <v>90</v>
      </c>
      <c r="C2" s="22"/>
      <c r="D2" s="22"/>
    </row>
    <row r="3" spans="1:5">
      <c r="B3" s="22" t="s">
        <v>94</v>
      </c>
      <c r="C3" s="22"/>
      <c r="D3" s="22"/>
    </row>
    <row r="4" spans="1:5" ht="27.75" customHeight="1">
      <c r="B4" s="23" t="s">
        <v>91</v>
      </c>
      <c r="C4" s="23"/>
      <c r="D4" s="23"/>
    </row>
    <row r="6" spans="1:5" ht="30.75" customHeight="1">
      <c r="A6" s="21" t="s">
        <v>88</v>
      </c>
      <c r="B6" s="21"/>
      <c r="C6" s="21"/>
      <c r="D6" s="21"/>
    </row>
    <row r="7" spans="1:5">
      <c r="D7" s="14" t="s">
        <v>92</v>
      </c>
    </row>
    <row r="8" spans="1:5" ht="26.25" customHeight="1">
      <c r="A8" s="2" t="s">
        <v>84</v>
      </c>
      <c r="B8" s="3" t="s">
        <v>85</v>
      </c>
      <c r="C8" s="4" t="s">
        <v>86</v>
      </c>
      <c r="D8" s="15" t="s">
        <v>87</v>
      </c>
    </row>
    <row r="9" spans="1:5" ht="15.75" customHeight="1">
      <c r="A9" s="5"/>
      <c r="B9" s="11" t="s">
        <v>89</v>
      </c>
      <c r="C9" s="12">
        <f>C10+C18+C20+C25+C29+C34+C40+C43+C47+C49</f>
        <v>511341.4323300001</v>
      </c>
      <c r="D9" s="16">
        <v>507551.6</v>
      </c>
    </row>
    <row r="10" spans="1:5">
      <c r="A10" s="8" t="s">
        <v>1</v>
      </c>
      <c r="B10" s="9" t="s">
        <v>0</v>
      </c>
      <c r="C10" s="10">
        <v>61064.2</v>
      </c>
      <c r="D10" s="17">
        <v>59949.597909999997</v>
      </c>
      <c r="E10" s="13"/>
    </row>
    <row r="11" spans="1:5" ht="24">
      <c r="A11" s="5" t="s">
        <v>3</v>
      </c>
      <c r="B11" s="6" t="s">
        <v>2</v>
      </c>
      <c r="C11" s="7">
        <v>2406.6525799999999</v>
      </c>
      <c r="D11" s="18">
        <v>2397.3131800000001</v>
      </c>
    </row>
    <row r="12" spans="1:5" ht="24">
      <c r="A12" s="5" t="s">
        <v>5</v>
      </c>
      <c r="B12" s="6" t="s">
        <v>4</v>
      </c>
      <c r="C12" s="7">
        <v>133.81439</v>
      </c>
      <c r="D12" s="18">
        <v>128.84039000000001</v>
      </c>
    </row>
    <row r="13" spans="1:5" ht="24.75" customHeight="1">
      <c r="A13" s="5" t="s">
        <v>7</v>
      </c>
      <c r="B13" s="6" t="s">
        <v>6</v>
      </c>
      <c r="C13" s="7">
        <v>24324.547419999999</v>
      </c>
      <c r="D13" s="18">
        <v>23736.199499999999</v>
      </c>
    </row>
    <row r="14" spans="1:5">
      <c r="A14" s="5" t="s">
        <v>9</v>
      </c>
      <c r="B14" s="6" t="s">
        <v>8</v>
      </c>
      <c r="C14" s="7">
        <v>55</v>
      </c>
      <c r="D14" s="18">
        <v>55</v>
      </c>
    </row>
    <row r="15" spans="1:5" ht="24">
      <c r="A15" s="5" t="s">
        <v>11</v>
      </c>
      <c r="B15" s="6" t="s">
        <v>10</v>
      </c>
      <c r="C15" s="7">
        <v>6859.3</v>
      </c>
      <c r="D15" s="18">
        <v>6847.5846000000001</v>
      </c>
    </row>
    <row r="16" spans="1:5">
      <c r="A16" s="5" t="s">
        <v>13</v>
      </c>
      <c r="B16" s="6" t="s">
        <v>12</v>
      </c>
      <c r="C16" s="7">
        <v>70</v>
      </c>
      <c r="D16" s="18">
        <v>0</v>
      </c>
    </row>
    <row r="17" spans="1:6">
      <c r="A17" s="5" t="s">
        <v>15</v>
      </c>
      <c r="B17" s="6" t="s">
        <v>14</v>
      </c>
      <c r="C17" s="7">
        <v>27214.918470000001</v>
      </c>
      <c r="D17" s="18">
        <v>26784.660240000001</v>
      </c>
    </row>
    <row r="18" spans="1:6">
      <c r="A18" s="8" t="s">
        <v>17</v>
      </c>
      <c r="B18" s="9" t="s">
        <v>16</v>
      </c>
      <c r="C18" s="10">
        <v>288.3</v>
      </c>
      <c r="D18" s="17">
        <v>288.3</v>
      </c>
    </row>
    <row r="19" spans="1:6">
      <c r="A19" s="5" t="s">
        <v>19</v>
      </c>
      <c r="B19" s="6" t="s">
        <v>18</v>
      </c>
      <c r="C19" s="7">
        <v>288.3</v>
      </c>
      <c r="D19" s="18">
        <v>288.3</v>
      </c>
    </row>
    <row r="20" spans="1:6" ht="24">
      <c r="A20" s="8" t="s">
        <v>21</v>
      </c>
      <c r="B20" s="9" t="s">
        <v>20</v>
      </c>
      <c r="C20" s="10">
        <v>3908.2</v>
      </c>
      <c r="D20" s="17">
        <v>3666.4</v>
      </c>
      <c r="F20" s="13"/>
    </row>
    <row r="21" spans="1:6">
      <c r="A21" s="5" t="s">
        <v>23</v>
      </c>
      <c r="B21" s="6" t="s">
        <v>22</v>
      </c>
      <c r="C21" s="7">
        <v>547.6</v>
      </c>
      <c r="D21" s="18">
        <v>547.6</v>
      </c>
      <c r="E21" s="13"/>
    </row>
    <row r="22" spans="1:6">
      <c r="A22" s="5" t="s">
        <v>25</v>
      </c>
      <c r="B22" s="6" t="s">
        <v>24</v>
      </c>
      <c r="C22" s="7">
        <v>20</v>
      </c>
      <c r="D22" s="18">
        <v>18.32</v>
      </c>
    </row>
    <row r="23" spans="1:6" ht="24">
      <c r="A23" s="5" t="s">
        <v>27</v>
      </c>
      <c r="B23" s="6" t="s">
        <v>26</v>
      </c>
      <c r="C23" s="7">
        <v>3240.6</v>
      </c>
      <c r="D23" s="18">
        <v>3030.2</v>
      </c>
    </row>
    <row r="24" spans="1:6" ht="24">
      <c r="A24" s="5" t="s">
        <v>29</v>
      </c>
      <c r="B24" s="6" t="s">
        <v>28</v>
      </c>
      <c r="C24" s="7">
        <v>100</v>
      </c>
      <c r="D24" s="18">
        <v>70.3</v>
      </c>
    </row>
    <row r="25" spans="1:6">
      <c r="A25" s="8" t="s">
        <v>31</v>
      </c>
      <c r="B25" s="9" t="s">
        <v>30</v>
      </c>
      <c r="C25" s="10">
        <v>102900.3</v>
      </c>
      <c r="D25" s="17">
        <f>D26+D27+D28</f>
        <v>102203.6</v>
      </c>
      <c r="E25" s="13"/>
    </row>
    <row r="26" spans="1:6">
      <c r="A26" s="5" t="s">
        <v>33</v>
      </c>
      <c r="B26" s="6" t="s">
        <v>32</v>
      </c>
      <c r="C26" s="7">
        <v>21690.7</v>
      </c>
      <c r="D26" s="18">
        <v>21178.5</v>
      </c>
    </row>
    <row r="27" spans="1:6">
      <c r="A27" s="5" t="s">
        <v>35</v>
      </c>
      <c r="B27" s="6" t="s">
        <v>34</v>
      </c>
      <c r="C27" s="7">
        <v>81111.572560000001</v>
      </c>
      <c r="D27" s="18">
        <v>80927.100000000006</v>
      </c>
    </row>
    <row r="28" spans="1:6">
      <c r="A28" s="5" t="s">
        <v>37</v>
      </c>
      <c r="B28" s="6" t="s">
        <v>36</v>
      </c>
      <c r="C28" s="7">
        <v>98</v>
      </c>
      <c r="D28" s="18">
        <v>98</v>
      </c>
    </row>
    <row r="29" spans="1:6">
      <c r="A29" s="8" t="s">
        <v>39</v>
      </c>
      <c r="B29" s="9" t="s">
        <v>38</v>
      </c>
      <c r="C29" s="10">
        <v>49706.2</v>
      </c>
      <c r="D29" s="17">
        <f>D30+D31+D32+D33</f>
        <v>49164.200000000004</v>
      </c>
      <c r="E29" s="13"/>
    </row>
    <row r="30" spans="1:6">
      <c r="A30" s="5" t="s">
        <v>41</v>
      </c>
      <c r="B30" s="6" t="s">
        <v>40</v>
      </c>
      <c r="C30" s="7">
        <v>612.5</v>
      </c>
      <c r="D30" s="18">
        <v>558.6</v>
      </c>
    </row>
    <row r="31" spans="1:6">
      <c r="A31" s="5" t="s">
        <v>43</v>
      </c>
      <c r="B31" s="6" t="s">
        <v>42</v>
      </c>
      <c r="C31" s="7">
        <v>17101.154559999999</v>
      </c>
      <c r="D31" s="18">
        <v>17095.900000000001</v>
      </c>
    </row>
    <row r="32" spans="1:6">
      <c r="A32" s="5" t="s">
        <v>45</v>
      </c>
      <c r="B32" s="6" t="s">
        <v>44</v>
      </c>
      <c r="C32" s="7">
        <v>30620.213670000001</v>
      </c>
      <c r="D32" s="18">
        <v>30137.4</v>
      </c>
    </row>
    <row r="33" spans="1:5">
      <c r="A33" s="5" t="s">
        <v>47</v>
      </c>
      <c r="B33" s="6" t="s">
        <v>46</v>
      </c>
      <c r="C33" s="7">
        <v>1372.3</v>
      </c>
      <c r="D33" s="18">
        <v>1372.3</v>
      </c>
    </row>
    <row r="34" spans="1:5">
      <c r="A34" s="8" t="s">
        <v>49</v>
      </c>
      <c r="B34" s="9" t="s">
        <v>48</v>
      </c>
      <c r="C34" s="10">
        <f>C35+C36+C37+C38+C39</f>
        <v>233655.80000000005</v>
      </c>
      <c r="D34" s="17">
        <f>D35+D36+D37+D38+D39</f>
        <v>233389.82810000004</v>
      </c>
      <c r="E34" s="13"/>
    </row>
    <row r="35" spans="1:5">
      <c r="A35" s="5" t="s">
        <v>51</v>
      </c>
      <c r="B35" s="6" t="s">
        <v>50</v>
      </c>
      <c r="C35" s="7">
        <v>68371.199999999997</v>
      </c>
      <c r="D35" s="18">
        <v>68370.622950000004</v>
      </c>
    </row>
    <row r="36" spans="1:5">
      <c r="A36" s="5" t="s">
        <v>53</v>
      </c>
      <c r="B36" s="6" t="s">
        <v>52</v>
      </c>
      <c r="C36" s="7">
        <v>144866.5</v>
      </c>
      <c r="D36" s="18">
        <v>144706.72510000001</v>
      </c>
    </row>
    <row r="37" spans="1:5">
      <c r="A37" s="5" t="s">
        <v>55</v>
      </c>
      <c r="B37" s="6" t="s">
        <v>54</v>
      </c>
      <c r="C37" s="7">
        <v>16344.2</v>
      </c>
      <c r="D37" s="18">
        <v>16297.90357</v>
      </c>
    </row>
    <row r="38" spans="1:5">
      <c r="A38" s="5" t="s">
        <v>57</v>
      </c>
      <c r="B38" s="6" t="s">
        <v>56</v>
      </c>
      <c r="C38" s="7">
        <v>997.2</v>
      </c>
      <c r="D38" s="18">
        <v>953.99042999999995</v>
      </c>
    </row>
    <row r="39" spans="1:5">
      <c r="A39" s="5" t="s">
        <v>59</v>
      </c>
      <c r="B39" s="6" t="s">
        <v>58</v>
      </c>
      <c r="C39" s="7">
        <v>3076.7</v>
      </c>
      <c r="D39" s="18">
        <v>3060.5860499999999</v>
      </c>
    </row>
    <row r="40" spans="1:5">
      <c r="A40" s="8" t="s">
        <v>61</v>
      </c>
      <c r="B40" s="9" t="s">
        <v>60</v>
      </c>
      <c r="C40" s="10">
        <v>36412.400000000001</v>
      </c>
      <c r="D40" s="17">
        <f>D41+D42</f>
        <v>36282.700000000004</v>
      </c>
    </row>
    <row r="41" spans="1:5">
      <c r="A41" s="5" t="s">
        <v>63</v>
      </c>
      <c r="B41" s="6" t="s">
        <v>62</v>
      </c>
      <c r="C41" s="7">
        <v>32880.053</v>
      </c>
      <c r="D41" s="18">
        <v>32761.9</v>
      </c>
    </row>
    <row r="42" spans="1:5">
      <c r="A42" s="5" t="s">
        <v>65</v>
      </c>
      <c r="B42" s="6" t="s">
        <v>64</v>
      </c>
      <c r="C42" s="7">
        <v>3532.3</v>
      </c>
      <c r="D42" s="18">
        <v>3520.8</v>
      </c>
    </row>
    <row r="43" spans="1:5">
      <c r="A43" s="8" t="s">
        <v>67</v>
      </c>
      <c r="B43" s="9" t="s">
        <v>66</v>
      </c>
      <c r="C43" s="10">
        <v>8083.7</v>
      </c>
      <c r="D43" s="17">
        <v>7284.69722</v>
      </c>
    </row>
    <row r="44" spans="1:5">
      <c r="A44" s="5" t="s">
        <v>69</v>
      </c>
      <c r="B44" s="6" t="s">
        <v>68</v>
      </c>
      <c r="C44" s="7">
        <v>740.7</v>
      </c>
      <c r="D44" s="18">
        <v>719.58459000000005</v>
      </c>
    </row>
    <row r="45" spans="1:5">
      <c r="A45" s="5" t="s">
        <v>71</v>
      </c>
      <c r="B45" s="6" t="s">
        <v>70</v>
      </c>
      <c r="C45" s="7">
        <v>2383.58</v>
      </c>
      <c r="D45" s="18">
        <v>2182.6909599999999</v>
      </c>
    </row>
    <row r="46" spans="1:5">
      <c r="A46" s="5" t="s">
        <v>73</v>
      </c>
      <c r="B46" s="6" t="s">
        <v>72</v>
      </c>
      <c r="C46" s="7">
        <v>4959.3999999999996</v>
      </c>
      <c r="D46" s="18">
        <v>4382.4216699999997</v>
      </c>
    </row>
    <row r="47" spans="1:5">
      <c r="A47" s="8" t="s">
        <v>75</v>
      </c>
      <c r="B47" s="9" t="s">
        <v>74</v>
      </c>
      <c r="C47" s="10">
        <v>11854.13233</v>
      </c>
      <c r="D47" s="17">
        <v>11854.13233</v>
      </c>
    </row>
    <row r="48" spans="1:5">
      <c r="A48" s="5" t="s">
        <v>77</v>
      </c>
      <c r="B48" s="6" t="s">
        <v>76</v>
      </c>
      <c r="C48" s="7">
        <v>11854.13233</v>
      </c>
      <c r="D48" s="18">
        <v>11854.13233</v>
      </c>
    </row>
    <row r="49" spans="1:4">
      <c r="A49" s="8" t="s">
        <v>79</v>
      </c>
      <c r="B49" s="9" t="s">
        <v>78</v>
      </c>
      <c r="C49" s="10">
        <v>3468.2</v>
      </c>
      <c r="D49" s="17">
        <v>3468.2</v>
      </c>
    </row>
    <row r="50" spans="1:4">
      <c r="A50" s="5" t="s">
        <v>81</v>
      </c>
      <c r="B50" s="6" t="s">
        <v>80</v>
      </c>
      <c r="C50" s="7">
        <v>1253.3</v>
      </c>
      <c r="D50" s="18">
        <v>1253.3</v>
      </c>
    </row>
    <row r="51" spans="1:4">
      <c r="A51" s="5" t="s">
        <v>83</v>
      </c>
      <c r="B51" s="6" t="s">
        <v>82</v>
      </c>
      <c r="C51" s="7">
        <v>2214.9</v>
      </c>
      <c r="D51" s="18">
        <v>2214.9</v>
      </c>
    </row>
    <row r="52" spans="1:4">
      <c r="A52" s="1"/>
      <c r="B52" s="1"/>
      <c r="C52" s="1"/>
      <c r="D52" s="19"/>
    </row>
  </sheetData>
  <mergeCells count="5">
    <mergeCell ref="A6:D6"/>
    <mergeCell ref="B1:D1"/>
    <mergeCell ref="B2:D2"/>
    <mergeCell ref="B3:D3"/>
    <mergeCell ref="B4:D4"/>
  </mergeCells>
  <pageMargins left="0.78740157480314965" right="0.70866141732283472" top="0.35433070866141736" bottom="0.35433070866141736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2023-03-28T06:19:04Z</cp:lastPrinted>
  <dcterms:created xsi:type="dcterms:W3CDTF">2023-02-15T05:51:07Z</dcterms:created>
  <dcterms:modified xsi:type="dcterms:W3CDTF">2023-03-29T06:24:11Z</dcterms:modified>
</cp:coreProperties>
</file>